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DieseArbeitsmappe" defaultThemeVersion="166925"/>
  <mc:AlternateContent xmlns:mc="http://schemas.openxmlformats.org/markup-compatibility/2006">
    <mc:Choice Requires="x15">
      <x15ac:absPath xmlns:x15ac="http://schemas.microsoft.com/office/spreadsheetml/2010/11/ac" url="https://gs24.sharepoint.com/sites/InvestorRelations1/Shared Documents/05 Quarterly_Annual Statements/2024/Q1/Excel/"/>
    </mc:Choice>
  </mc:AlternateContent>
  <xr:revisionPtr revIDLastSave="87" documentId="8_{A39F9D32-C35B-CA4C-9332-62AF04C32A10}" xr6:coauthVersionLast="47" xr6:coauthVersionMax="47" xr10:uidLastSave="{BDEE4AF5-BA82-9E4E-96F8-C4C72813D3D5}"/>
  <bookViews>
    <workbookView xWindow="-5620" yWindow="-21600" windowWidth="38400" windowHeight="21600" activeTab="2" xr2:uid="{AF10EAEE-C250-784D-96F3-5054813E5341}"/>
  </bookViews>
  <sheets>
    <sheet name="Cover" sheetId="2" r:id="rId1"/>
    <sheet name="Disclaimer" sheetId="11" r:id="rId2"/>
    <sheet name="1_Key figures" sheetId="8" r:id="rId3"/>
    <sheet name="2_Segment performance" sheetId="7" r:id="rId4"/>
    <sheet name="3_P&amp;L" sheetId="3" r:id="rId5"/>
    <sheet name="4_Balance sheet" sheetId="4" r:id="rId6"/>
    <sheet name="5_Cash flow statement" sheetId="5" r:id="rId7"/>
    <sheet name="6_ESG Ratings"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123Graph_A" hidden="1">[1]Database!$E$99:$S$99</definedName>
    <definedName name="__123Graph_B" hidden="1">[1]Database!$E$100:$S$100</definedName>
    <definedName name="__123Graph_C" hidden="1">[1]Database!$E$101:$E$101</definedName>
    <definedName name="__123Graph_D" hidden="1">[2]Database!$L$163:$L$163</definedName>
    <definedName name="__123Graph_E" hidden="1">[3]Database!$G$59:$G$63</definedName>
    <definedName name="__123Graph_F" hidden="1">[3]Database!$H$59:$H$63</definedName>
    <definedName name="__123Graph_X" hidden="1">[2]Database!$L$1:$T$1</definedName>
    <definedName name="__FDS_HYPERLINK_TOGGLE_STATE__" hidden="1">"ON"</definedName>
    <definedName name="_1_0Analy">[4]Sheet1!#REF!</definedName>
    <definedName name="_1998">[5]Print!$I$1:$I$65536</definedName>
    <definedName name="_1999">[5]Print!$N$1:$N$65536</definedName>
    <definedName name="_1999_taxes">[6]Taxes!$C$1:$C$65536</definedName>
    <definedName name="_2000">[5]Print!$S$1:$S$65536</definedName>
    <definedName name="_2000_taxes">[6]Taxes!$D$1:$D$65536</definedName>
    <definedName name="_2001">[5]Print!$X$1:$X$65536</definedName>
    <definedName name="_2001_taxes">[6]Taxes!$E$1:$E$65536</definedName>
    <definedName name="_2002">[5]Print!$AC$1:$AC$65536</definedName>
    <definedName name="_2002_taxes">[6]Taxes!$F$1:$F$65536</definedName>
    <definedName name="_2003">[5]Print!$AH$1:$AH$65536</definedName>
    <definedName name="_2004">[5]Print!$AM$1:$AM$65536</definedName>
    <definedName name="_2005">[5]Print!$AR$1:$AR$65536</definedName>
    <definedName name="_2006">[5]Print!$AW$1:$AW$65536</definedName>
    <definedName name="_2007">[5]Print!$BB$1:$BB$65536</definedName>
    <definedName name="_2008">[5]Print!$BT$1:$BT$65536</definedName>
    <definedName name="_2009">[5]Print!$BU$1:$BU$65536</definedName>
    <definedName name="_2010">[5]Print!$BV$1:$BV$65536</definedName>
    <definedName name="_2011">[5]Print!$BW$1:$BW$65536</definedName>
    <definedName name="_2012">[5]Print!$BX$1:$BX$65536</definedName>
    <definedName name="_2013">[5]Print!$BY$1:$BY$65536</definedName>
    <definedName name="_2014">[5]Print!$BZ$1:$BZ$65536</definedName>
    <definedName name="_2015">[5]Print!$CA$1:$CA$65536</definedName>
    <definedName name="_ACT_FORM_OFFSET">#REF!</definedName>
    <definedName name="_AnalystEmpNoHeading">#REF!</definedName>
    <definedName name="_AnalystNameHeading">#REF!</definedName>
    <definedName name="_EST_FORM_OFFSET">#REF!</definedName>
    <definedName name="_FIRST_ENTER_AS_IS" hidden="1">[7]Sheet2!$M$9</definedName>
    <definedName name="_FIRST_ITEM">#REF!</definedName>
    <definedName name="_FIRST_ITEM_DATA" hidden="1">[7]Sheet2!#REF!</definedName>
    <definedName name="_FIRST_NAME">#REF!</definedName>
    <definedName name="_FIRST_PK">#REF!</definedName>
    <definedName name="_FIRST_ROWMULT">#REF!</definedName>
    <definedName name="_FIRST_UNITS">#REF!</definedName>
    <definedName name="_ftn1" localSheetId="4">'3_P&amp;L'!#REF!</definedName>
    <definedName name="_ftnref1" localSheetId="4">'3_P&amp;L'!#REF!</definedName>
    <definedName name="_GenLastPublished">#REF!</definedName>
    <definedName name="_GenLastRecRevised">#REF!</definedName>
    <definedName name="_IssuedStockClassHeading">#REF!</definedName>
    <definedName name="_IssuedStockCodeHeading">#REF!</definedName>
    <definedName name="_IssuedStockFreeFloatHeading">#REF!</definedName>
    <definedName name="_LAST_PY_ENTRY">#REF!</definedName>
    <definedName name="_NG_01e42">#REF!</definedName>
    <definedName name="_NG_0269e">#REF!</definedName>
    <definedName name="_NG_0269e_F">#REF!</definedName>
    <definedName name="_NG_0269e_T">#REF!</definedName>
    <definedName name="_NG_02cfd">#REF!</definedName>
    <definedName name="_NG_04eb5" comment="&lt;LinkedObjectInfo xmlns:xsi=&quot;http://www.w3.org/2001/XMLSchema-instance&quot; xmlns:xsd=&quot;http://www.w3.org/2001/XMLSchema&quot; LastUpdated=&quot;0001-01-01T00:00:00&quot; Style=&quot;BofASecurities&quot; /&gt;">#REF!</definedName>
    <definedName name="_NG_06463">#REF!</definedName>
    <definedName name="_NG_07dcd">#REF!</definedName>
    <definedName name="_NG_0c29b">#REF!</definedName>
    <definedName name="_NG_0c97c">#REF!</definedName>
    <definedName name="_NG_10208">#REF!</definedName>
    <definedName name="_NG_1086e">#REF!</definedName>
    <definedName name="_NG_13b6c">#REF!</definedName>
    <definedName name="_NG_146d5">#REF!</definedName>
    <definedName name="_NG_162d7">#REF!</definedName>
    <definedName name="_NG_19098">#REF!</definedName>
    <definedName name="_NG_199fa">#REF!</definedName>
    <definedName name="_NG_1b3d9">#REF!</definedName>
    <definedName name="_NG_1bc4d">#REF!</definedName>
    <definedName name="_NG_1c43f">#REF!</definedName>
    <definedName name="_NG_1d1c1">#REF!</definedName>
    <definedName name="_NG_1d26b" comment="&lt;LinkedObjectInfo xmlns:xsd=&quot;http://www.w3.org/2001/XMLSchema&quot; xmlns:xsi=&quot;http://www.w3.org/2001/XMLSchema-instance&quot; LastUpdated=&quot;0001-01-01T00:00:00&quot; Style=&quot;BlueTab&quot; /&gt;">#REF!</definedName>
    <definedName name="_NG_1e481">#REF!</definedName>
    <definedName name="_NG_1f9ff">#REF!</definedName>
    <definedName name="_NG_1fdfe">#REF!</definedName>
    <definedName name="_NG_22350">#REF!</definedName>
    <definedName name="_NG_238d3">#REF!</definedName>
    <definedName name="_NG_24e8c">#REF!</definedName>
    <definedName name="_NG_2504d">#REF!</definedName>
    <definedName name="_NG_27535">#REF!</definedName>
    <definedName name="_NG_280b7" comment="&lt;LinkedObjectInfo xmlns:xsi=&quot;http://www.w3.org/2001/XMLSchema-instance&quot; xmlns:xsd=&quot;http://www.w3.org/2001/XMLSchema&quot; LastUpdated=&quot;0001-01-01T00:00:00&quot; Style=&quot;BlueDiamond&quot; /&gt;">#REF!</definedName>
    <definedName name="_NG_281c5" comment="&lt;LinkedObjectInfo xmlns:xsd=&quot;http://www.w3.org/2001/XMLSchema&quot; xmlns:xsi=&quot;http://www.w3.org/2001/XMLSchema-instance&quot; LastUpdated=&quot;0001-01-01T00:00:00&quot; Style=&quot;BlueTab&quot; /&gt;">#REF!</definedName>
    <definedName name="_NG_29279">#REF!</definedName>
    <definedName name="_NG_292dd">#REF!</definedName>
    <definedName name="_NG_2cced">#REF!</definedName>
    <definedName name="_NG_2d5ac">#REF!</definedName>
    <definedName name="_NG_2f08c">#REF!</definedName>
    <definedName name="_NG_2f5aa">#REF!</definedName>
    <definedName name="_NG_31a73">#REF!</definedName>
    <definedName name="_NG_321ed">#REF!</definedName>
    <definedName name="_NG_35e7b">#REF!</definedName>
    <definedName name="_NG_36459" comment="&lt;LinkedObjectInfo xmlns:xsi=&quot;http://www.w3.org/2001/XMLSchema-instance&quot; xmlns:xsd=&quot;http://www.w3.org/2001/XMLSchema&quot; LastUpdated=&quot;0001-01-01T00:00:00&quot; Style=&quot;BlueDiamond&quot; /&gt;">#REF!</definedName>
    <definedName name="_NG_36700">#REF!</definedName>
    <definedName name="_NG_3901b">#REF!</definedName>
    <definedName name="_NG_3aa86">#REF!</definedName>
    <definedName name="_NG_3b320">#REF!</definedName>
    <definedName name="_NG_3b574">#REF!</definedName>
    <definedName name="_NG_3d374">#REF!</definedName>
    <definedName name="_NG_3d499">#REF!</definedName>
    <definedName name="_NG_47463" comment="&lt;LinkedObjectInfo xmlns:xsi=&quot;http://www.w3.org/2001/XMLSchema-instance&quot; xmlns:xsd=&quot;http://www.w3.org/2001/XMLSchema&quot; LastUpdated=&quot;0001-01-01T00:00:00&quot; Style=&quot;BlueDiamond&quot; /&gt;">#REF!</definedName>
    <definedName name="_NG_4abd1">#REF!</definedName>
    <definedName name="_NG_4c6db">#REF!</definedName>
    <definedName name="_NG_4e83d">#REF!</definedName>
    <definedName name="_NG_4e8c9">#REF!</definedName>
    <definedName name="_NG_4f3c7">#REF!</definedName>
    <definedName name="_NG_4fa5b">#REF!</definedName>
    <definedName name="_NG_5057a">#REF!</definedName>
    <definedName name="_NG_5659a" comment="&lt;LinkedObjectInfo xmlns:xsi=&quot;http://www.w3.org/2001/XMLSchema-instance&quot; xmlns:xsd=&quot;http://www.w3.org/2001/XMLSchema&quot; LastUpdated=&quot;0001-01-01T00:00:00&quot; Style=&quot;BlueDiamond&quot; /&gt;">#REF!</definedName>
    <definedName name="_NG_5984e">#REF!</definedName>
    <definedName name="_NG_5ca49">#REF!</definedName>
    <definedName name="_NG_5d0b0">#REF!</definedName>
    <definedName name="_NG_5f494">#REF!</definedName>
    <definedName name="_NG_5f675">#REF!</definedName>
    <definedName name="_NG_5f675_F">#REF!</definedName>
    <definedName name="_NG_5f675_T">#REF!</definedName>
    <definedName name="_NG_5fb26">#REF!</definedName>
    <definedName name="_NG_5ffa2">#REF!</definedName>
    <definedName name="_NG_60588">#REF!</definedName>
    <definedName name="_NG_6116a">#REF!</definedName>
    <definedName name="_NG_6136b">#REF!</definedName>
    <definedName name="_NG_6495b">#REF!</definedName>
    <definedName name="_NG_6657a">#REF!</definedName>
    <definedName name="_NG_6794f">#REF!</definedName>
    <definedName name="_NG_68a31">#REF!</definedName>
    <definedName name="_NG_6a25d">#REF!</definedName>
    <definedName name="_NG_6b7e2">#REF!</definedName>
    <definedName name="_NG_6bc1c">#REF!</definedName>
    <definedName name="_NG_6c0f9">#REF!</definedName>
    <definedName name="_NG_6d31d">#REF!</definedName>
    <definedName name="_NG_6d50c">#REF!</definedName>
    <definedName name="_NG_6e46c">#REF!</definedName>
    <definedName name="_NG_6f04e">#REF!</definedName>
    <definedName name="_NG_71328">#REF!</definedName>
    <definedName name="_NG_71bbf">#REF!</definedName>
    <definedName name="_NG_73750">#REF!</definedName>
    <definedName name="_NG_73a76">#REF!</definedName>
    <definedName name="_NG_74d15">#REF!</definedName>
    <definedName name="_NG_776ac">#REF!</definedName>
    <definedName name="_NG_78c33">#REF!</definedName>
    <definedName name="_NG_7a9c0">#REF!</definedName>
    <definedName name="_NG_7b2ce" comment="&lt;LinkedObjectInfo xmlns:xsi=&quot;http://www.w3.org/2001/XMLSchema-instance&quot; xmlns:xsd=&quot;http://www.w3.org/2001/XMLSchema&quot; LastUpdated=&quot;0001-01-01T00:00:00&quot; Style=&quot;BlueDiamond&quot; /&gt;">#REF!</definedName>
    <definedName name="_NG_800b6">#REF!</definedName>
    <definedName name="_NG_80e25" comment="&lt;LinkedObjectInfo xmlns:xsi=&quot;http://www.w3.org/2001/XMLSchema-instance&quot; xmlns:xsd=&quot;http://www.w3.org/2001/XMLSchema&quot; LastUpdated=&quot;0001-01-01T00:00:00&quot; Style=&quot;BlueDiamond&quot; /&gt;">#REF!</definedName>
    <definedName name="_NG_82386">#REF!</definedName>
    <definedName name="_NG_829f3">#REF!</definedName>
    <definedName name="_NG_8496e">#REF!</definedName>
    <definedName name="_NG_85ef2">#REF!</definedName>
    <definedName name="_NG_8614e">#REF!</definedName>
    <definedName name="_NG_86b01">#REF!</definedName>
    <definedName name="_NG_8abea">#REF!</definedName>
    <definedName name="_NG_8b47d">#REF!</definedName>
    <definedName name="_NG_8c3a1">#REF!</definedName>
    <definedName name="_NG_8eedb">#REF!</definedName>
    <definedName name="_NG_8f286">#REF!</definedName>
    <definedName name="_NG_90420" comment="&lt;LinkedObjectInfo xmlns:xsi=&quot;http://www.w3.org/2001/XMLSchema-instance&quot; xmlns:xsd=&quot;http://www.w3.org/2001/XMLSchema&quot; LastUpdated=&quot;0001-01-01T00:00:00&quot; Style=&quot;BlueDiamond&quot; /&gt;">#REF!</definedName>
    <definedName name="_NG_90fa1">#REF!</definedName>
    <definedName name="_NG_91c2e">#REF!</definedName>
    <definedName name="_NG_91d52">#REF!</definedName>
    <definedName name="_NG_92141">#REF!</definedName>
    <definedName name="_NG_92513">'[8]Forecast changes'!#REF!</definedName>
    <definedName name="_NG_94c3d" comment="&lt;LinkedObjectInfo xmlns:xsi=&quot;http://www.w3.org/2001/XMLSchema-instance&quot; xmlns:xsd=&quot;http://www.w3.org/2001/XMLSchema&quot; LastUpdated=&quot;0001-01-01T00:00:00&quot; Style=&quot;BlueDiamond&quot; /&gt;">#REF!</definedName>
    <definedName name="_NG_95782">#REF!</definedName>
    <definedName name="_NG_95fc1">#REF!</definedName>
    <definedName name="_NG_96423">#REF!</definedName>
    <definedName name="_NG_98c46">#REF!</definedName>
    <definedName name="_NG_99348">#REF!</definedName>
    <definedName name="_NG_9a8f4">#REF!</definedName>
    <definedName name="_NG_9cb0a">#REF!</definedName>
    <definedName name="_NG_9cfd1">#REF!</definedName>
    <definedName name="_NG_9e6eb">#REF!</definedName>
    <definedName name="_NG_9f179">#REF!</definedName>
    <definedName name="_NG_a220d">#REF!</definedName>
    <definedName name="_NG_a40a4">#REF!</definedName>
    <definedName name="_NG_a424d">#REF!</definedName>
    <definedName name="_NG_a4356">#REF!</definedName>
    <definedName name="_NG_a5ac6">#REF!</definedName>
    <definedName name="_NG_a6d45">#REF!</definedName>
    <definedName name="_NG_a7c28">#REF!</definedName>
    <definedName name="_NG_acd06">#REF!</definedName>
    <definedName name="_NG_ad818">#REF!</definedName>
    <definedName name="_NG_add00">#REF!</definedName>
    <definedName name="_NG_ae407">#REF!</definedName>
    <definedName name="_NG_b04c1" comment="&lt;LinkedObjectInfo xmlns:xsi=&quot;http://www.w3.org/2001/XMLSchema-instance&quot; xmlns:xsd=&quot;http://www.w3.org/2001/XMLSchema&quot; LastUpdated=&quot;0001-01-01T00:00:00&quot; Style=&quot;BlueDiamond&quot; /&gt;">#REF!</definedName>
    <definedName name="_NG_b0734" comment="&lt;LinkedObjectInfo xmlns:xsi=&quot;http://www.w3.org/2001/XMLSchema-instance&quot; xmlns:xsd=&quot;http://www.w3.org/2001/XMLSchema&quot; LastUpdated=&quot;0001-01-01T00:00:00&quot; Style=&quot;BlueDiamond&quot; /&gt;">#REF!</definedName>
    <definedName name="_NG_b0af5">#REF!</definedName>
    <definedName name="_NG_b20ae">#REF!</definedName>
    <definedName name="_NG_b20ae_F">#REF!</definedName>
    <definedName name="_NG_b20ae_T">#REF!</definedName>
    <definedName name="_NG_b28f2">#REF!</definedName>
    <definedName name="_NG_b297f">#REF!</definedName>
    <definedName name="_NG_b4efb">#REF!</definedName>
    <definedName name="_NG_b5dcb">#REF!</definedName>
    <definedName name="_NG_b8191">#REF!</definedName>
    <definedName name="_NG_b97bb">#REF!</definedName>
    <definedName name="_NG_b9e83">#REF!</definedName>
    <definedName name="_NG_bca54" comment="&lt;LinkedObjectInfo xmlns:xsi=&quot;http://www.w3.org/2001/XMLSchema-instance&quot; xmlns:xsd=&quot;http://www.w3.org/2001/XMLSchema&quot; LastUpdated=&quot;0001-01-01T00:00:00&quot; Style=&quot;BlueDiamond&quot; /&gt;">#REF!</definedName>
    <definedName name="_NG_c2594">#REF!</definedName>
    <definedName name="_NG_c52ad">#REF!</definedName>
    <definedName name="_NG_c87ad">#REF!</definedName>
    <definedName name="_NG_c8a2a">#REF!</definedName>
    <definedName name="_NG_c8d67">#REF!</definedName>
    <definedName name="_NG_c93f1">#REF!</definedName>
    <definedName name="_NG_ca0c0">#REF!</definedName>
    <definedName name="_NG_ca4c5">#REF!</definedName>
    <definedName name="_NG_cd44a">#REF!</definedName>
    <definedName name="_NG_cdb5b">#REF!</definedName>
    <definedName name="_NG_cf0f3">#REF!</definedName>
    <definedName name="_NG_d0eb6">#REF!</definedName>
    <definedName name="_NG_d1d10">#REF!</definedName>
    <definedName name="_NG_d1edb" comment="&lt;LinkedObjectInfo xmlns:xsi=&quot;http://www.w3.org/2001/XMLSchema-instance&quot; xmlns:xsd=&quot;http://www.w3.org/2001/XMLSchema&quot; LastUpdated=&quot;0001-01-01T00:00:00&quot; Style=&quot;BlueDiamond&quot; /&gt;">#REF!</definedName>
    <definedName name="_NG_d2bf6">#REF!</definedName>
    <definedName name="_NG_d36c0">#REF!</definedName>
    <definedName name="_NG_d36c0_F">#REF!</definedName>
    <definedName name="_NG_d36c0_T">#REF!</definedName>
    <definedName name="_NG_d3dfc">#REF!</definedName>
    <definedName name="_NG_d4a02">#REF!</definedName>
    <definedName name="_NG_d5f8c">#REF!</definedName>
    <definedName name="_NG_d749d">#REF!</definedName>
    <definedName name="_NG_d7882">#REF!</definedName>
    <definedName name="_NG_db52e">#REF!</definedName>
    <definedName name="_NG_dbb37">#REF!</definedName>
    <definedName name="_NG_e1840">#REF!</definedName>
    <definedName name="_NG_e3887" comment="&lt;LinkedObjectInfo xmlns:xsi=&quot;http://www.w3.org/2001/XMLSchema-instance&quot; xmlns:xsd=&quot;http://www.w3.org/2001/XMLSchema&quot; LastUpdated=&quot;0001-01-01T00:00:00&quot; Style=&quot;BlueDiamond&quot; /&gt;">#REF!</definedName>
    <definedName name="_NG_e3c6b">#REF!</definedName>
    <definedName name="_NG_e4234">#REF!</definedName>
    <definedName name="_NG_e520c">#REF!</definedName>
    <definedName name="_NG_e7a56">#REF!</definedName>
    <definedName name="_NG_eab11">#REF!</definedName>
    <definedName name="_NG_eacdc" comment="&lt;LinkedObjectInfo xmlns:xsi=&quot;http://www.w3.org/2001/XMLSchema-instance&quot; xmlns:xsd=&quot;http://www.w3.org/2001/XMLSchema&quot; LastUpdated=&quot;0001-01-01T00:00:00&quot; Style=&quot;BlueDiamond&quot; /&gt;">#REF!</definedName>
    <definedName name="_NG_ebea4">#REF!</definedName>
    <definedName name="_NG_ec15d">#REF!</definedName>
    <definedName name="_NG_ed545" comment="&lt;LinkedObjectInfo xmlns:xsi=&quot;http://www.w3.org/2001/XMLSchema-instance&quot; xmlns:xsd=&quot;http://www.w3.org/2001/XMLSchema&quot; LastUpdated=&quot;0001-01-01T00:00:00&quot; Style=&quot;BlueDiamond&quot; /&gt;">#REF!</definedName>
    <definedName name="_NG_ee419">#REF!</definedName>
    <definedName name="_NG_ee7e7">#REF!</definedName>
    <definedName name="_NG_eedeb">#REF!</definedName>
    <definedName name="_NG_f11f5" comment="&lt;LinkedObjectInfo xmlns:xsi=&quot;http://www.w3.org/2001/XMLSchema-instance&quot; xmlns:xsd=&quot;http://www.w3.org/2001/XMLSchema&quot; LastUpdated=&quot;0001-01-01T00:00:00&quot; Style=&quot;BlueDiamond&quot; /&gt;">#REF!</definedName>
    <definedName name="_NG_f1ab9">#REF!</definedName>
    <definedName name="_NG_f5037">#REF!</definedName>
    <definedName name="_NG_f5b80">#REF!</definedName>
    <definedName name="_NG_f9235">#REF!</definedName>
    <definedName name="_NG_fc89b">#REF!</definedName>
    <definedName name="_NG_fdb12">#REF!</definedName>
    <definedName name="_NG_fe4ec">#REF!</definedName>
    <definedName name="_NG_ffb24">#REF!</definedName>
    <definedName name="_NG_fff3e">#REF!</definedName>
    <definedName name="_Order1" hidden="1">255</definedName>
    <definedName name="_Order2" hidden="1">255</definedName>
    <definedName name="_PERIOD_CODE">#REF!</definedName>
    <definedName name="_PERIOD_PARENT_OR_CONSOL">#REF!</definedName>
    <definedName name="_PERIOD_TYPE">#REF!</definedName>
    <definedName name="_PrincipalStockClass">#REF!</definedName>
    <definedName name="_Recommendations">#REF!</definedName>
    <definedName name="_ShareholderClassHeading">#REF!</definedName>
    <definedName name="_ShareholderHolding">#REF!</definedName>
    <definedName name="_ShareholderHoldingHeading">#REF!</definedName>
    <definedName name="_ShareholderName">#REF!</definedName>
    <definedName name="_ShareholderNameHeading">#REF!</definedName>
    <definedName name="_ShareholdingName">#REF!</definedName>
    <definedName name="_SHEET_VERSION" hidden="1">[7]Sheet2!$L$16</definedName>
    <definedName name="_SPARE_YEARS">#REF!</definedName>
    <definedName name="_START_FORMULA_OVERRIDEABLE">#REF!</definedName>
    <definedName name="_START_GROUP">#REF!</definedName>
    <definedName name="_START_LCCAL_NAMES">#REF!</definedName>
    <definedName name="_START_LOCAL_NAMES">#REF!</definedName>
    <definedName name="_START_PERIOD_CURRENCY">#REF!</definedName>
    <definedName name="_START_READABLE_STATUS" hidden="1">[7]Sheet2!#REF!</definedName>
    <definedName name="_START_STANDARD_FORMULAE">#REF!</definedName>
    <definedName name="_START_STATUS_SPINNER" hidden="1">[7]Sheet2!#REF!</definedName>
    <definedName name="_START_USER_REQ">#REF!</definedName>
    <definedName name="_START_USER_STATUS">#REF!</definedName>
    <definedName name="_START_VALIDATION">#REF!</definedName>
    <definedName name="_START_WHAT">#REF!</definedName>
    <definedName name="_START_YEAR">#REF!</definedName>
    <definedName name="_TEMP_PERIOD_CODE">#REF!</definedName>
    <definedName name="_YEAR_AE_CONTROL">#REF!</definedName>
    <definedName name="_YEAR_END_ROW">#REF!</definedName>
    <definedName name="aaaaaaa" localSheetId="2" hidden="1">OFFSET([9]!CompRange1Main,9,0,COUNTA([9]!CompRange1Main)-COUNTA([10]PRICES!$H$1:$H$9),1)</definedName>
    <definedName name="aaaaaaa" localSheetId="4" hidden="1">OFFSET([9]!CompRange1Main,9,0,COUNTA([9]!CompRange1Main)-COUNTA([10]PRICES!$H$1:$H$9),1)</definedName>
    <definedName name="aaaaaaa" localSheetId="5" hidden="1">OFFSET([9]!CompRange1Main,9,0,COUNTA([9]!CompRange1Main)-COUNTA([10]PRICES!$H$1:$H$9),1)</definedName>
    <definedName name="aaaaaaa" localSheetId="6" hidden="1">OFFSET([9]!CompRange1Main,9,0,COUNTA([9]!CompRange1Main)-COUNTA([10]PRICES!$H$1:$H$9),1)</definedName>
    <definedName name="aaaaaaa" localSheetId="7" hidden="1">OFFSET([9]!CompRange1Main,9,0,COUNTA([9]!CompRange1Main)-COUNTA([10]PRICES!$H$1:$H$9),1)</definedName>
    <definedName name="aaaaaaa" hidden="1">OFFSET([9]!CompRange1Main,9,0,COUNTA([9]!CompRange1Main)-COUNTA([10]PRICES!$H$1:$H$9),1)</definedName>
    <definedName name="aaaaaaaa" localSheetId="2" hidden="1">OFFSET([9]!CompRange2Main,9,0,COUNTA([9]!CompRange2Main)-COUNTA([10]PRICES!$K$1:$K$9),1)</definedName>
    <definedName name="aaaaaaaa" localSheetId="4" hidden="1">OFFSET([9]!CompRange2Main,9,0,COUNTA([9]!CompRange2Main)-COUNTA([10]PRICES!$K$1:$K$9),1)</definedName>
    <definedName name="aaaaaaaa" localSheetId="5" hidden="1">OFFSET([9]!CompRange2Main,9,0,COUNTA([9]!CompRange2Main)-COUNTA([10]PRICES!$K$1:$K$9),1)</definedName>
    <definedName name="aaaaaaaa" localSheetId="6" hidden="1">OFFSET([9]!CompRange2Main,9,0,COUNTA([9]!CompRange2Main)-COUNTA([10]PRICES!$K$1:$K$9),1)</definedName>
    <definedName name="aaaaaaaa" localSheetId="7" hidden="1">OFFSET([9]!CompRange2Main,9,0,COUNTA([9]!CompRange2Main)-COUNTA([10]PRICES!$K$1:$K$9),1)</definedName>
    <definedName name="aaaaaaaa" hidden="1">OFFSET([9]!CompRange2Main,9,0,COUNTA([9]!CompRange2Main)-COUNTA([10]PRICES!$K$1:$K$9),1)</definedName>
    <definedName name="aaaaaaaaa" localSheetId="2" hidden="1">OFFSET([9]!CompRange3Main,9,0,COUNTA([9]!CompRange3Main)-COUNTA([10]PRICES!$N$1:$N$9),1)</definedName>
    <definedName name="aaaaaaaaa" localSheetId="4" hidden="1">OFFSET([9]!CompRange3Main,9,0,COUNTA([9]!CompRange3Main)-COUNTA([10]PRICES!$N$1:$N$9),1)</definedName>
    <definedName name="aaaaaaaaa" localSheetId="5" hidden="1">OFFSET([9]!CompRange3Main,9,0,COUNTA([9]!CompRange3Main)-COUNTA([10]PRICES!$N$1:$N$9),1)</definedName>
    <definedName name="aaaaaaaaa" localSheetId="6" hidden="1">OFFSET([9]!CompRange3Main,9,0,COUNTA([9]!CompRange3Main)-COUNTA([10]PRICES!$N$1:$N$9),1)</definedName>
    <definedName name="aaaaaaaaa" localSheetId="7" hidden="1">OFFSET([9]!CompRange3Main,9,0,COUNTA([9]!CompRange3Main)-COUNTA([10]PRICES!$N$1:$N$9),1)</definedName>
    <definedName name="aaaaaaaaa" hidden="1">OFFSET([9]!CompRange3Main,9,0,COUNTA([9]!CompRange3Main)-COUNTA([10]PRICES!$N$1:$N$9),1)</definedName>
    <definedName name="AccessDatabase" hidden="1">"C:\DATA\Kevin\Kevin's Model.mdb"</definedName>
    <definedName name="Adjusted_EBIT">#REF!</definedName>
    <definedName name="Adjusted_EBITDA">#REF!</definedName>
    <definedName name="ADR_EPS">[5]Print!$A$51:$IV$51</definedName>
    <definedName name="AnalystEmpNoHeading">#REF!</definedName>
    <definedName name="anscount" hidden="1">1</definedName>
    <definedName name="aSD">[4]Sheet1!#REF!</definedName>
    <definedName name="b">#REF!</definedName>
    <definedName name="BLPH2" hidden="1">[10]Info!$X$5</definedName>
    <definedName name="BLPH3" hidden="1">[10]Info!$H$5</definedName>
    <definedName name="BLPH4" hidden="1">[10]Info!$M$5</definedName>
    <definedName name="BS_02">[11]BS!$B$1:$B$65536</definedName>
    <definedName name="BS_03">[11]BS!$C$1:$C$65536</definedName>
    <definedName name="BS_04">[11]BS!$D$1:$D$65536</definedName>
    <definedName name="BS_05">[11]BS!$E$1:$E$65536</definedName>
    <definedName name="BS_06">[11]BS!$F$1:$F$65536</definedName>
    <definedName name="BS_07">[12]BS!$EX:$EX</definedName>
    <definedName name="BS_08">[12]BS!$EY:$EY</definedName>
    <definedName name="BS_09">[12]BS!$EZ:$EZ</definedName>
    <definedName name="BS_10">[12]BS!$FA:$FA</definedName>
    <definedName name="BS_11">[12]BS!$FB:$FB</definedName>
    <definedName name="BS_12">[12]BS!$FC:$FC</definedName>
    <definedName name="BS_13">[12]BS!$FD:$FD</definedName>
    <definedName name="BS_14">[12]BS!$FE:$FE</definedName>
    <definedName name="BS_15">[12]BS!$FF:$FF</definedName>
    <definedName name="BS_16">[12]BS!$FG:$FG</definedName>
    <definedName name="BS_17">[12]BS!$FH:$FH</definedName>
    <definedName name="BS_18">[12]BS!$FI:$FI</definedName>
    <definedName name="BS_19">[12]BS!$FJ:$FJ</definedName>
    <definedName name="BS_20">[12]BS!$FK:$FK</definedName>
    <definedName name="BS_98">'[5]Balance Sheet'!$BM$1:$BM$65536</definedName>
    <definedName name="BS_99">'[5]Balance Sheet'!$BN$1:$BN$65536</definedName>
    <definedName name="BS_CA_Prepay">'[5]Balance Sheet'!$A$28:$IV$28</definedName>
    <definedName name="BS_Cash">[12]BS!$8:$8</definedName>
    <definedName name="BS_Cash_iQ">'[5]Balance Sheet'!$A$99:$IV$99</definedName>
    <definedName name="BS_Cash1">'[5]Balance Sheet'!$A$22:$IV$22</definedName>
    <definedName name="BS_Creditors">[12]BS!$23:$23</definedName>
    <definedName name="BS_Current_Assets">[12]BS!$10:$10</definedName>
    <definedName name="BS_Current_Liabilities">[12]BS!$30:$30</definedName>
    <definedName name="BS_Debt_LT">[12]BS!$34:$34</definedName>
    <definedName name="BS_Debt_LT_1">[12]BS!$35:$35</definedName>
    <definedName name="BS_Debt_Net">'[5]Balance Sheet'!$A$71:$IV$71</definedName>
    <definedName name="BS_Debt_ST_1">[12]BS!$26:$26</definedName>
    <definedName name="BS_Debt_ST_2">[12]BS!$27:$27</definedName>
    <definedName name="BS_Debtors">[12]BS!$7:$7</definedName>
    <definedName name="BS_DTL">[12]BS!$38:$38</definedName>
    <definedName name="BS_Equity_Tot">'[5]Balance Sheet'!$A$58:$IV$58</definedName>
    <definedName name="BS_FA_Oth">[12]BS!$15:$15</definedName>
    <definedName name="BS_Fixed_Assets">[12]BS!$18:$18</definedName>
    <definedName name="BS_Gwill_Amort_Accum">'[5]Balance Sheet'!$A$5:$IV$5</definedName>
    <definedName name="BS_Gwill_Gross">'[5]Balance Sheet'!$A$4:$IV$4</definedName>
    <definedName name="BS_IA_Net">[12]BS!$14:$14</definedName>
    <definedName name="BS_Inc_Def">'[5]Balance Sheet'!$A$41:$IV$41</definedName>
    <definedName name="BS_Int_Exp">'[5]Balance Sheet'!$A$89:$IV$89</definedName>
    <definedName name="BS_Int_Inc">'[5]Balance Sheet'!$A$85:$IV$85</definedName>
    <definedName name="BS_Invest_LT">'[5]Balance Sheet'!$A$9:$IV$9</definedName>
    <definedName name="BS_Liabilities">'[5]Balance Sheet'!$A$44:$IV$44</definedName>
    <definedName name="BS_Liabilities_Lt">'[5]Balance Sheet'!$A$53:$IV$53</definedName>
    <definedName name="BS_LT_Investments">[12]BS!$17:$17</definedName>
    <definedName name="BS_LT_Liabilities">[12]BS!$39:$39</definedName>
    <definedName name="BS_NAVPS">'[5]Balance Sheet'!$A$81:$IV$81</definedName>
    <definedName name="BS_NetDebt">[11]BS!$A$60:$IV$60</definedName>
    <definedName name="BS_Prov_Pension">[12]BS!$37:$37</definedName>
    <definedName name="BS_Prov_Tax_Deff">'[5]Balance Sheet'!$A$51:$IV$51</definedName>
    <definedName name="BS_Provision">'[5]Balance Sheet'!$A$50:$IV$50</definedName>
    <definedName name="BS_Retained_Earnings">[12]BS!$47:$47</definedName>
    <definedName name="BS_Share_Equity">[12]BS!$48:$48</definedName>
    <definedName name="BS_Shr_Cap">[12]BS!$44:$44</definedName>
    <definedName name="BS_Stocks">'[5]Balance Sheet'!$A$19:$IV$19</definedName>
    <definedName name="BS_Tax_Def_Asset">'[5]Balance Sheet'!$A$14:$IV$14</definedName>
    <definedName name="BS_TFA_Net">[12]BS!$13:$13</definedName>
    <definedName name="cambio">'[13]Rev.'!$B$1</definedName>
    <definedName name="cb_sChart250B349A_opts" hidden="1">"2, 1, 1, True, 2, False, False, , 0, False, False, 1, 1"</definedName>
    <definedName name="cb_sChart250B5702_opts" hidden="1">"2, 1, 1, False, 2, False, False, , 0, False, False, 1, 1"</definedName>
    <definedName name="cb_sChart250B585D_opts" hidden="1">"2, 1, 1, True, 2, False, False, , 0, False, False, 1, 1"</definedName>
    <definedName name="cccc" localSheetId="2" hidden="1">OFFSET([9]!CompRange3Main,9,0,COUNTA([9]!CompRange3Main)-COUNTA([10]PRICES!$N$1:$N$9),1)</definedName>
    <definedName name="cccc" localSheetId="4" hidden="1">OFFSET([9]!CompRange3Main,9,0,COUNTA([9]!CompRange3Main)-COUNTA([10]PRICES!$N$1:$N$9),1)</definedName>
    <definedName name="cccc" localSheetId="5" hidden="1">OFFSET([9]!CompRange3Main,9,0,COUNTA([9]!CompRange3Main)-COUNTA([10]PRICES!$N$1:$N$9),1)</definedName>
    <definedName name="cccc" localSheetId="6" hidden="1">OFFSET([9]!CompRange3Main,9,0,COUNTA([9]!CompRange3Main)-COUNTA([10]PRICES!$N$1:$N$9),1)</definedName>
    <definedName name="cccc" localSheetId="7" hidden="1">OFFSET([9]!CompRange3Main,9,0,COUNTA([9]!CompRange3Main)-COUNTA([10]PRICES!$N$1:$N$9),1)</definedName>
    <definedName name="cccc" hidden="1">OFFSET([9]!CompRange3Main,9,0,COUNTA([9]!CompRange3Main)-COUNTA([10]PRICES!$N$1:$N$9),1)</definedName>
    <definedName name="cccccccccc" localSheetId="2" hidden="1">OFFSET([9]!CompRange2Main,9,0,COUNTA([9]!CompRange2Main)-COUNTA([10]PRICES!$K$1:$K$9),1)</definedName>
    <definedName name="cccccccccc" localSheetId="4" hidden="1">OFFSET([9]!CompRange2Main,9,0,COUNTA([9]!CompRange2Main)-COUNTA([10]PRICES!$K$1:$K$9),1)</definedName>
    <definedName name="cccccccccc" localSheetId="5" hidden="1">OFFSET([9]!CompRange2Main,9,0,COUNTA([9]!CompRange2Main)-COUNTA([10]PRICES!$K$1:$K$9),1)</definedName>
    <definedName name="cccccccccc" localSheetId="6" hidden="1">OFFSET([9]!CompRange2Main,9,0,COUNTA([9]!CompRange2Main)-COUNTA([10]PRICES!$K$1:$K$9),1)</definedName>
    <definedName name="cccccccccc" localSheetId="7" hidden="1">OFFSET([9]!CompRange2Main,9,0,COUNTA([9]!CompRange2Main)-COUNTA([10]PRICES!$K$1:$K$9),1)</definedName>
    <definedName name="cccccccccc" hidden="1">OFFSET([9]!CompRange2Main,9,0,COUNTA([9]!CompRange2Main)-COUNTA([10]PRICES!$K$1:$K$9),1)</definedName>
    <definedName name="ccccccccccc" localSheetId="2" hidden="1">OFFSET([9]!CompRange1Main,9,0,COUNTA([9]!CompRange1Main)-COUNTA([10]PRICES!$H$1:$H$9),1)</definedName>
    <definedName name="ccccccccccc" localSheetId="4" hidden="1">OFFSET([9]!CompRange1Main,9,0,COUNTA([9]!CompRange1Main)-COUNTA([10]PRICES!$H$1:$H$9),1)</definedName>
    <definedName name="ccccccccccc" localSheetId="5" hidden="1">OFFSET([9]!CompRange1Main,9,0,COUNTA([9]!CompRange1Main)-COUNTA([10]PRICES!$H$1:$H$9),1)</definedName>
    <definedName name="ccccccccccc" localSheetId="6" hidden="1">OFFSET([9]!CompRange1Main,9,0,COUNTA([9]!CompRange1Main)-COUNTA([10]PRICES!$H$1:$H$9),1)</definedName>
    <definedName name="ccccccccccc" localSheetId="7" hidden="1">OFFSET([9]!CompRange1Main,9,0,COUNTA([9]!CompRange1Main)-COUNTA([10]PRICES!$H$1:$H$9),1)</definedName>
    <definedName name="ccccccccccc" hidden="1">OFFSET([9]!CompRange1Main,9,0,COUNTA([9]!CompRange1Main)-COUNTA([10]PRICES!$H$1:$H$9),1)</definedName>
    <definedName name="CF_02">[11]CF!$B$1:$B$65536</definedName>
    <definedName name="CF_03">[11]CF!$C$1:$C$65536</definedName>
    <definedName name="CF_04">[11]CF!$D$1:$D$65536</definedName>
    <definedName name="CF_05">[11]CF!$E$1:$E$65536</definedName>
    <definedName name="CF_06">[11]CF!$F$1:$F$65536</definedName>
    <definedName name="CF_07">[12]CF!$EX:$EX</definedName>
    <definedName name="CF_08">[12]CF!$EY:$EY</definedName>
    <definedName name="CF_09">[12]CF!$EZ:$EZ</definedName>
    <definedName name="CF_10">[12]CF!$FA:$FA</definedName>
    <definedName name="CF_11">[12]CF!$FB:$FB</definedName>
    <definedName name="CF_12">[12]CF!$FC:$FC</definedName>
    <definedName name="CF_13">[12]CF!$FD:$FD</definedName>
    <definedName name="CF_14">[12]CF!$FE:$FE</definedName>
    <definedName name="CF_15">[12]CF!$FF:$FF</definedName>
    <definedName name="CF_16">[12]CF!$FG:$FG</definedName>
    <definedName name="CF_17">[12]CF!$FH:$FH</definedName>
    <definedName name="CF_18">[12]CF!$FI:$FI</definedName>
    <definedName name="CF_19">[12]CF!$FJ:$FJ</definedName>
    <definedName name="CF_20">[12]CF!$FK:$FK</definedName>
    <definedName name="CF_98">'[5]Cash Flow'!$BM$1:$BM$65536</definedName>
    <definedName name="CF_99">'[5]Cash Flow'!$BN$1:$BN$65536</definedName>
    <definedName name="CF_Acquisition">[12]CF!$30:$30</definedName>
    <definedName name="CF_Acquisitions">'[5]Cash Flow'!$A$42:$IV$42</definedName>
    <definedName name="CF_Amort_Gwill">'[5]Cash Flow'!$A$105:$IV$105</definedName>
    <definedName name="CF_Amort_IA">'[5]Cash Flow'!$A$104:$IV$104</definedName>
    <definedName name="CF_Cap_Inc">[12]CF!$37:$37</definedName>
    <definedName name="CF_Capex">[12]CF!$29:$29</definedName>
    <definedName name="CF_Capex_2">[12]CF!$31:$31</definedName>
    <definedName name="cf_change_liq_ass">'[5]Cash Flow'!$A$115:$IV$115</definedName>
    <definedName name="CF_chg_cap">'[5]Cash Flow'!$A$52:$IV$52</definedName>
    <definedName name="CF_chg_Cap1">'[5]Cash Flow'!$A$56:$IV$56</definedName>
    <definedName name="CF_chg_cap2">'[5]Cash Flow'!$A$63:$IV$63</definedName>
    <definedName name="CF_Chg_Cash">'[5]Cash Flow'!$A$78:$IV$78</definedName>
    <definedName name="CF_Chg_debt1">'[5]Cash Flow'!$A$54:$IV$54</definedName>
    <definedName name="CF_Chg_debt2">'[5]Cash Flow'!$A$55:$IV$55</definedName>
    <definedName name="CF_Chg_debt3">'[5]Cash Flow'!$A$76:$IV$76</definedName>
    <definedName name="CF_Chg_debt4">'[5]Cash Flow'!$A$77:$IV$77</definedName>
    <definedName name="CF_Chg_Net_Cash">'[5]Cash Flow'!$A$72:$IV$72</definedName>
    <definedName name="CF_Chg_WC">[12]CF!$21:$21</definedName>
    <definedName name="CF_Debt_Consol">'[5]Cash Flow'!$A$50:$IV$50</definedName>
    <definedName name="CF_Debt_Forex">'[5]Cash Flow'!$A$67:$IV$67</definedName>
    <definedName name="CF_Depn_Amort">'[5]Cash Flow'!$A$7:$IV$7</definedName>
    <definedName name="CF_Disposals">'[5]Cash Flow'!$A$45:$IV$45</definedName>
    <definedName name="CF_Divis_Ord">'[5]Cash Flow'!$A$32:$IV$32</definedName>
    <definedName name="CF_FCF">[11]CF!$A$59:$IV$59</definedName>
    <definedName name="CF_Finance_Oth">'[5]Cash Flow'!$A$64:$IV$64</definedName>
    <definedName name="CF_Finance_Tot">[12]CF!$43:$43</definedName>
    <definedName name="CF_Finance_Tot_iQ">'[5]Cash Flow'!$A$122:$IV$122</definedName>
    <definedName name="CF_Inc_Assoc">'[5]Cash Flow'!$A$8:$IV$8</definedName>
    <definedName name="CF_IncInCash">[11]CF!$A$46:$IV$46</definedName>
    <definedName name="CF_Invest_Tot">[12]CF!$34:$34</definedName>
    <definedName name="CF_Invest_Tot_iQ">'[5]Cash Flow'!$A$121:$IV$121</definedName>
    <definedName name="CF_Net_Op_CF">'[5]Cash Flow'!$A$25:$IV$25</definedName>
    <definedName name="cf_non_cash1">'[5]Cash Flow'!$A$39:$IV$39</definedName>
    <definedName name="cf_non_cash2">'[5]Cash Flow'!$A$111:$IV$111</definedName>
    <definedName name="CF_Op_CF">[12]CF!$26:$26</definedName>
    <definedName name="CF_Op_CF_iQ">'[5]Cash Flow'!$A$120:$IV$120</definedName>
    <definedName name="CF_Oth_Disc_Ops">'[5]Cash Flow'!$A$68:$IV$68</definedName>
    <definedName name="CF_Sale_FA">[12]CF!$32:$32</definedName>
    <definedName name="CIQWBGuid" hidden="1">"e802d01f-ed15-4013-b326-4efca65eb7a6"</definedName>
    <definedName name="CompanyCode">#REF!</definedName>
    <definedName name="CountryList">[14]_Control!#REF!</definedName>
    <definedName name="cu102.ShareScalingFactor" hidden="1">1000000</definedName>
    <definedName name="cu103.EmployeeScalingFactor" hidden="1">1000</definedName>
    <definedName name="cu107.DPSSymbol" hidden="1">"€"</definedName>
    <definedName name="cu107.EPSSymbol" hidden="1">"€"</definedName>
    <definedName name="cu71.ScalingFactor" hidden="1">1000000</definedName>
    <definedName name="Currency">"EUR"</definedName>
    <definedName name="Currency__EUR_USD__av.">[5]SalesModel!$A$301:$IV$301</definedName>
    <definedName name="CurrentYear">'[15]Sage Template'!$T$1</definedName>
    <definedName name="CurrRefCode" localSheetId="2">MATCH(CurrRef,ListCurrRef,FALSE)+1</definedName>
    <definedName name="CurrRefCode" localSheetId="3">MATCH(CurrRef,ListCurrRef,FALSE)+1</definedName>
    <definedName name="CurrRefCode" localSheetId="4">MATCH(CurrRef,ListCurrRef,FALSE)+1</definedName>
    <definedName name="CurrRefCode" localSheetId="5">MATCH(CurrRef,ListCurrRef,FALSE)+1</definedName>
    <definedName name="CurrRefCode" localSheetId="6">MATCH(CurrRef,ListCurrRef,FALSE)+1</definedName>
    <definedName name="CurrRefCode" localSheetId="7">MATCH(CurrRef,ListCurrRef,FALSE)+1</definedName>
    <definedName name="CurrRefCode">MATCH(CurrRef,ListCurrRef,FALSE)+1</definedName>
    <definedName name="DB">"WIREUK"</definedName>
    <definedName name="DCF_1999">[5]DCF!$C$1:$C$65536</definedName>
    <definedName name="DCF_2000">[5]DCF!$D$1:$D$65536</definedName>
    <definedName name="DCF_2001">[5]DCF!$E$1:$E$65536</definedName>
    <definedName name="DCF_2002">[5]DCF!$F$1:$F$65536</definedName>
    <definedName name="DCF_2003">[5]DCF!$G$1:$G$65536</definedName>
    <definedName name="DCF_2004">[5]DCF!$H$1:$H$65536</definedName>
    <definedName name="DCF_2005">[5]DCF!$I$1:$I$65536</definedName>
    <definedName name="DCF_2006">[5]DCF!$J$1:$J$65536</definedName>
    <definedName name="DCF_2007">[5]DCF!$K$1:$K$65536</definedName>
    <definedName name="DCF_2008">[5]DCF!$L$1:$L$65536</definedName>
    <definedName name="DCF_2009">[5]DCF!$M$1:$M$65536</definedName>
    <definedName name="DCF_2010">[5]DCF!$N$1:$N$65536</definedName>
    <definedName name="DCF_2011">[5]DCF!$O$1:$O$65536</definedName>
    <definedName name="DCF_EBITDA">[5]DCF!$A$50:$IV$50</definedName>
    <definedName name="Dividends_Ord">[5]Print!$A$54:$IV$54</definedName>
    <definedName name="_xlnm.Print_Area" localSheetId="2">'1_Key figures'!$A$1:$AJ$50</definedName>
    <definedName name="_xlnm.Print_Area" localSheetId="3">'2_Segment performance'!$A$1:$AJ$34</definedName>
    <definedName name="_xlnm.Print_Area" localSheetId="4">'3_P&amp;L'!$A$1:$D$30</definedName>
    <definedName name="_xlnm.Print_Area" localSheetId="5">'4_Balance sheet'!$A$1:$F$31</definedName>
    <definedName name="_xlnm.Print_Area" localSheetId="6">'5_Cash flow statement'!$A$1:$D$21</definedName>
    <definedName name="_xlnm.Print_Area" localSheetId="7">'6_ESG Ratings'!$A$1:$A$17</definedName>
    <definedName name="EPS">[5]Print!$A$50:$IV$50</definedName>
    <definedName name="EURO_FRF">[16]CONVERSION!$D$3</definedName>
    <definedName name="ExcelPath">#N/A</definedName>
    <definedName name="F.2008.12">#REF!</definedName>
    <definedName name="F.2009.12">#REF!</definedName>
    <definedName name="F.2010.12">#REF!</definedName>
    <definedName name="F.2011.12">#REF!</definedName>
    <definedName name="F.2012.12">#REF!</definedName>
    <definedName name="F.2013.12">#REF!</definedName>
    <definedName name="FCF">[5]DCF!$A$59:$IV$59</definedName>
    <definedName name="FDP_0_1_aUrv" hidden="1">[10]Info!$G$6</definedName>
    <definedName name="FDP_1_1_aUrv" hidden="1">[10]Info!$B$10</definedName>
    <definedName name="FDP_10_1_aDrv" hidden="1">[10]Info!$M$37</definedName>
    <definedName name="FDP_10_1_aUrv" hidden="1">[10]Info!$G$4</definedName>
    <definedName name="FDP_11_1_aDrv" hidden="1">[10]Info!$M$36</definedName>
    <definedName name="FDP_11_1_aUrv" hidden="1">[10]Info!$B$17</definedName>
    <definedName name="FDP_12_1_aUrv" hidden="1">[10]Info!$I$37</definedName>
    <definedName name="FDP_121_1_aUrv" hidden="1">[10]Info!$H$44</definedName>
    <definedName name="FDP_125_1_aUrv" hidden="1">[10]Info!$D$24</definedName>
    <definedName name="FDP_126_1_aUrv" hidden="1">[10]Info!$D$54</definedName>
    <definedName name="FDP_127_1_aUrv" hidden="1">[10]Info!$D$55</definedName>
    <definedName name="FDP_128_1_aUrv" hidden="1">[10]Info!$D$56</definedName>
    <definedName name="FDP_129_1_aUrv" hidden="1">[10]Info!$D$57</definedName>
    <definedName name="FDP_13_1_aUrv" hidden="1">[10]Info!$I$36</definedName>
    <definedName name="FDP_140_1_aUrv" hidden="1">[10]Info!$D$60</definedName>
    <definedName name="FDP_141_1_aUrv" hidden="1">[10]Info!$D$61</definedName>
    <definedName name="FDP_142_1_aUrv" hidden="1">[10]Info!$D$62</definedName>
    <definedName name="FDP_143_1_aUrv" hidden="1">[10]Info!$D$63</definedName>
    <definedName name="FDP_148_1_aUrv" hidden="1">[10]Info!$D$6</definedName>
    <definedName name="FDP_149_1_aUrv" hidden="1">[10]Info!$H$6</definedName>
    <definedName name="FDP_15_1_aUrv" hidden="1">[10]Info!$D$64</definedName>
    <definedName name="FDP_150_1_aUrv" hidden="1">[10]Info!$F$6</definedName>
    <definedName name="FDP_152_1_aUrv" hidden="1">[10]Info!$D$37</definedName>
    <definedName name="FDP_153_1_aUrv" hidden="1">[10]Info!$D$29</definedName>
    <definedName name="FDP_154_1_aUrv" hidden="1">[10]Info!$G$20</definedName>
    <definedName name="FDP_155_1_aUrv" hidden="1">[10]Info!$I$35</definedName>
    <definedName name="FDP_156_1_aDrv" hidden="1">[10]Info!$L$20</definedName>
    <definedName name="FDP_157_1_aUrv" hidden="1">[10]Info!$I$11</definedName>
    <definedName name="FDP_158_1_aUrv" hidden="1">[10]Info!$D$22</definedName>
    <definedName name="FDP_160_1_aUrv" hidden="1">[10]Info!$D$68</definedName>
    <definedName name="FDP_161_1_aUrv" hidden="1">[10]Info!$D$69</definedName>
    <definedName name="FDP_162_1_aUrv" hidden="1">[10]Info!$D$70</definedName>
    <definedName name="FDP_163_1_aUrv" hidden="1">[10]Info!$D$71</definedName>
    <definedName name="FDP_2_1_aUrv" hidden="1">[10]Info!$B$11</definedName>
    <definedName name="FDP_22_1_aDrv" hidden="1">[10]Info!$D$2</definedName>
    <definedName name="FDP_23_1_aDrv" hidden="1">[10]Info!$D$3</definedName>
    <definedName name="FDP_24_1_aDrv" hidden="1">[10]Info!$D$4</definedName>
    <definedName name="FDP_25_1_aDrv" hidden="1">[10]Info!$F$2</definedName>
    <definedName name="FDP_26_1_aDrv" hidden="1">[10]Info!$F$3</definedName>
    <definedName name="FDP_27_1_aDrv" hidden="1">[10]Info!$F$4</definedName>
    <definedName name="FDP_28_1_aDrv" hidden="1">[10]Info!$H$2</definedName>
    <definedName name="FDP_29_1_aDrv" hidden="1">[10]Info!$H$3</definedName>
    <definedName name="FDP_3_1_aUrv" hidden="1">[10]Info!$B$12</definedName>
    <definedName name="FDP_30_1_aDrv" hidden="1">[10]Info!$H$4</definedName>
    <definedName name="FDP_31_1_aDrv" hidden="1">[10]Info!$I$8</definedName>
    <definedName name="FDP_32_1_aDrv" hidden="1">[10]Info!$J$31</definedName>
    <definedName name="FDP_33_1_aDrv" hidden="1">[10]Info!$L$11</definedName>
    <definedName name="FDP_34_1_aUrv" hidden="1">[10]Info!$D$15</definedName>
    <definedName name="FDP_35_1_aUrv" hidden="1">[10]Info!$D$16</definedName>
    <definedName name="FDP_36_1_aUrv" hidden="1">[10]Info!$D$17</definedName>
    <definedName name="FDP_37_1_aUrv" hidden="1">[10]Info!$D$18</definedName>
    <definedName name="FDP_38_1_aUrv" hidden="1">[10]Info!$D$20</definedName>
    <definedName name="FDP_39_1_aUrv" hidden="1">[10]Info!$D$21</definedName>
    <definedName name="FDP_4_1_aUrv" hidden="1">[10]Info!$B$13</definedName>
    <definedName name="FDP_40_1_aUrv" hidden="1">[10]Info!$D$23</definedName>
    <definedName name="FDP_41_1_aUrv" hidden="1">[10]Info!$D$25</definedName>
    <definedName name="FDP_42_1_aUrv" hidden="1">[10]Info!$D$28</definedName>
    <definedName name="FDP_43_1_aUrv" hidden="1">[10]Info!$D$26</definedName>
    <definedName name="FDP_44_1_aUrv" hidden="1">[10]Info!$D$27</definedName>
    <definedName name="FDP_45_1_aUrv" hidden="1">[10]Info!$D$31</definedName>
    <definedName name="FDP_46_1_aUrv" hidden="1">[10]Info!$D$32</definedName>
    <definedName name="FDP_47_1_aUrv" hidden="1">[10]Info!$G$32</definedName>
    <definedName name="FDP_48_1_aUrv" hidden="1">[10]Info!$D$34</definedName>
    <definedName name="FDP_49_1_aUrv" hidden="1">[10]Info!$D$35</definedName>
    <definedName name="FDP_5_1_aUrv" hidden="1">[10]Info!$B$14</definedName>
    <definedName name="FDP_50_1_aUrv" hidden="1">[10]Info!$D$36</definedName>
    <definedName name="FDP_51_1_aUrv" hidden="1">[10]Info!$G$37</definedName>
    <definedName name="FDP_52_1_aUrv" hidden="1">[10]Info!$G$35</definedName>
    <definedName name="FDP_53_1_aUrv" hidden="1">[10]Info!$I$31</definedName>
    <definedName name="FDP_54_1_aDdv" hidden="1">[10]Info!$M$35</definedName>
    <definedName name="FDP_55_1_aUrv" hidden="1">[10]Info!$D$39</definedName>
    <definedName name="FDP_56_1_aUrv" hidden="1">[10]Info!$D$40</definedName>
    <definedName name="FDP_57_1_aUrv" hidden="1">[10]Info!$G$40</definedName>
    <definedName name="FDP_58_1_aUrv" hidden="1">[10]Info!$D$44</definedName>
    <definedName name="FDP_59_1_aUrv" hidden="1">[10]Info!$G$44</definedName>
    <definedName name="FDP_6_1_aUrv" hidden="1">[10]Info!$B$15</definedName>
    <definedName name="FDP_60_1_aUrv" hidden="1">[10]Info!$D$45</definedName>
    <definedName name="FDP_61_1_aUrv" hidden="1">[10]Info!$G$45</definedName>
    <definedName name="FDP_62_1_aUrv" hidden="1">[10]Info!$D$46</definedName>
    <definedName name="FDP_63_1_aUrv" hidden="1">[10]Info!$G$46</definedName>
    <definedName name="FDP_64_1_aUrv" hidden="1">[10]Info!$D$43</definedName>
    <definedName name="FDP_65_1_aUrv" hidden="1">[10]Info!$G$43</definedName>
    <definedName name="FDP_66_1_aUrv" hidden="1">[10]Info!$D$11</definedName>
    <definedName name="FDP_67_1_aUrv" hidden="1">[10]Info!$D$13</definedName>
    <definedName name="FDP_67_1_rUrv" hidden="1">[10]Info!$D$14</definedName>
    <definedName name="FDP_68_1_aUrv" hidden="1">[10]Info!$D$50</definedName>
    <definedName name="FDP_69_1_aUrv" hidden="1">[10]Info!$D$51</definedName>
    <definedName name="FDP_7_1_aUrv" hidden="1">[10]Info!$B$16</definedName>
    <definedName name="FDP_8_1_aUrv" hidden="1">[10]Info!$B$18</definedName>
    <definedName name="FDP_9_1_aUrv" hidden="1">[10]Info!$B$1</definedName>
    <definedName name="FDP_9_1_rUrv" hidden="1">[10]Info!$B$2</definedName>
    <definedName name="Finance_Income_Net">[5]Print!$A$38:$IV$38</definedName>
    <definedName name="FIXED_NAMES">#REF!</definedName>
    <definedName name="FY_00">[5]PLProjection!$BO$1:$BO$65536</definedName>
    <definedName name="FY_01">[5]PLProjection!$BP$1:$BP$65536</definedName>
    <definedName name="FY_02">[5]PLProjection!$BQ$1:$BQ$65536</definedName>
    <definedName name="FY_03">[5]PLProjection!$BR$1:$BR$65536</definedName>
    <definedName name="FY_04">[5]PLProjection!$BS$1:$BS$65536</definedName>
    <definedName name="FY_05">[5]PLProjection!$BT$1:$BT$65536</definedName>
    <definedName name="FY_06">[5]PLProjection!$BU$1:$BU$65536</definedName>
    <definedName name="FY_07">[5]PLProjection!$BV$1:$BV$65536</definedName>
    <definedName name="FY_08">[5]PLProjection!$BW$1:$BW$65536</definedName>
    <definedName name="FY_09">[5]PLProjection!$BX$1:$BX$65536</definedName>
    <definedName name="FY_10">[5]PLProjection!$BY$1:$BY$65536</definedName>
    <definedName name="FY_11">[5]PLProjection!$BZ$1:$BZ$65536</definedName>
    <definedName name="FY_12">[5]PLProjection!$CA$1:$CA$65536</definedName>
    <definedName name="FY_13">[5]PLProjection!$CB$1:$CB$65536</definedName>
    <definedName name="FY_14">[5]PLProjection!$CC$1:$CC$65536</definedName>
    <definedName name="FY_15">[5]PLProjection!$CD$1:$CD$65536</definedName>
    <definedName name="FY_99">[5]PLProjection!$BN$1:$BN$65536</definedName>
    <definedName name="GenAccountingConvention">#REF!</definedName>
    <definedName name="GenCompany">#REF!</definedName>
    <definedName name="GenCountry">#REF!</definedName>
    <definedName name="GenCurrency">#REF!</definedName>
    <definedName name="GenCurrencyMultiplier">#REF!</definedName>
    <definedName name="GenEPSComment">#REF!</definedName>
    <definedName name="GenHomeRegion">#REF!</definedName>
    <definedName name="GenNoteComment">#REF!</definedName>
    <definedName name="GenProfile">#REF!</definedName>
    <definedName name="GenRecComment">#REF!</definedName>
    <definedName name="GenSalesSplitByRegion">#REF!</definedName>
    <definedName name="GenSheetVersion">#REF!</definedName>
    <definedName name="gls_ACT_EST_ROW" hidden="1">#REF!</definedName>
    <definedName name="gls_ACT_FORM_OFFSET" hidden="1">#REF!</definedName>
    <definedName name="gls_AnalystEmpNoHeading" hidden="1">#REF!</definedName>
    <definedName name="gls_AnalystNameHeading" hidden="1">#REF!</definedName>
    <definedName name="gls_EST_FORM_OFFSET" hidden="1">#REF!</definedName>
    <definedName name="gls_EXTERNAL_COL_REF" hidden="1">#REF!</definedName>
    <definedName name="gls_FIRST_ITEM" hidden="1">#REF!</definedName>
    <definedName name="gls_FIRST_PK" hidden="1">#REF!</definedName>
    <definedName name="gls_FIRST_ROWMULT" hidden="1">#REF!</definedName>
    <definedName name="gls_FIRST_UNITS" hidden="1">#REF!</definedName>
    <definedName name="gls_FIXED_NAMES" hidden="1">#REF!</definedName>
    <definedName name="glS_FONT_STATUS">#REF!</definedName>
    <definedName name="gls_GenAccountingConvention" hidden="1">#REF!</definedName>
    <definedName name="gls_GenCompany" hidden="1">#REF!</definedName>
    <definedName name="gls_GenCompanyInfo" hidden="1">#REF!</definedName>
    <definedName name="gls_GenCountry" hidden="1">#REF!</definedName>
    <definedName name="gls_GenCurrency" hidden="1">#REF!</definedName>
    <definedName name="gls_GenCurrencyMultiplier" hidden="1">#REF!</definedName>
    <definedName name="gls_GenEnterCompInfo" hidden="1">#REF!</definedName>
    <definedName name="gls_genFAQ" hidden="1">#REF!</definedName>
    <definedName name="gls_GenLastPriceTargetRevised" hidden="1">#REF!</definedName>
    <definedName name="gls_GenLastPublished" hidden="1">#REF!</definedName>
    <definedName name="gls_GenLastRecRevised" hidden="1">#REF!</definedName>
    <definedName name="gls_GenMainInfo" hidden="1">#REF!</definedName>
    <definedName name="gls_GenProfile" hidden="1">#REF!</definedName>
    <definedName name="gls_GenRecComment" hidden="1">#REF!</definedName>
    <definedName name="gls_GenSheetVersion" hidden="1">#REF!</definedName>
    <definedName name="gls_genStockCore" hidden="1">#REF!</definedName>
    <definedName name="gls_genStockRec" hidden="1">#REF!</definedName>
    <definedName name="gls_GenTargetCurrency" hidden="1">#REF!</definedName>
    <definedName name="gls_IssuedStockClassHeading" hidden="1">#REF!</definedName>
    <definedName name="gls_IssuedStockCodeHeading" hidden="1">#REF!</definedName>
    <definedName name="gls_IssuedStockFreeFloatHeading" hidden="1">#REF!</definedName>
    <definedName name="gls_KEY_DATA" hidden="1">#REF!</definedName>
    <definedName name="gls_KEY_VALUE" hidden="1">#REF!</definedName>
    <definedName name="gls_PERIOD_CODE" hidden="1">#REF!</definedName>
    <definedName name="gls_PERIOD_INDICATOR" hidden="1">#REF!</definedName>
    <definedName name="gls_PERIOD_PARENT_OR_CONSOL" hidden="1">#REF!</definedName>
    <definedName name="gls_PERIOD_TYPE" hidden="1">#REF!</definedName>
    <definedName name="gls_PrincipalStockClass" hidden="1">#REF!</definedName>
    <definedName name="gls_ShareholderClassHeading" hidden="1">#REF!</definedName>
    <definedName name="gls_ShareholderHolding" hidden="1">#REF!</definedName>
    <definedName name="gls_ShareholderHoldingHeading" hidden="1">#REF!</definedName>
    <definedName name="gls_ShareholderName" hidden="1">#REF!</definedName>
    <definedName name="gls_ShareholderNameHeading" hidden="1">#REF!</definedName>
    <definedName name="gls_ShareholdingName" hidden="1">#REF!</definedName>
    <definedName name="gls_SPARE_YEARS" hidden="1">#REF!</definedName>
    <definedName name="gls_START_FORMULA_OVERRIDEABLE" hidden="1">#REF!</definedName>
    <definedName name="gls_START_LOCAL_NAMES" hidden="1">#REF!</definedName>
    <definedName name="gls_START_PERIOD_CURRENCY" hidden="1">#REF!</definedName>
    <definedName name="gls_START_STATUS" hidden="1">#REF!</definedName>
    <definedName name="gls_START_USER_STATUS" hidden="1">#REF!</definedName>
    <definedName name="gls_START_VALIDATION" hidden="1">#REF!</definedName>
    <definedName name="gls_START_WHAT" hidden="1">#REF!</definedName>
    <definedName name="gls_START_YEAR" hidden="1">#REF!</definedName>
    <definedName name="gls_TEMP_PERIOD_CODE" hidden="1">#REF!</definedName>
    <definedName name="gls_YEAR_AE_CONTROL" hidden="1">#REF!</definedName>
    <definedName name="gls_YEAR_END_ROW" hidden="1">#REF!</definedName>
    <definedName name="GRD" localSheetId="3">IF(Currency="GRD",1,1/340.75)</definedName>
    <definedName name="GRD">IF(Currency="GRD",1,1/340.75)</definedName>
    <definedName name="HAS_BEEN_UPDATED" hidden="1">[10]Info!$A$1</definedName>
    <definedName name="help" localSheetId="2" hidden="1">OFFSET([9]!CompRange1Main,9,0,COUNTA([9]!CompRange1Main)-COUNTA([10]PRICES!$H$1:$H$9),1)</definedName>
    <definedName name="help" localSheetId="4" hidden="1">OFFSET([9]!CompRange1Main,9,0,COUNTA([9]!CompRange1Main)-COUNTA([10]PRICES!$H$1:$H$9),1)</definedName>
    <definedName name="help" localSheetId="5" hidden="1">OFFSET([9]!CompRange1Main,9,0,COUNTA([9]!CompRange1Main)-COUNTA([10]PRICES!$H$1:$H$9),1)</definedName>
    <definedName name="help" localSheetId="6" hidden="1">OFFSET([9]!CompRange1Main,9,0,COUNTA([9]!CompRange1Main)-COUNTA([10]PRICES!$H$1:$H$9),1)</definedName>
    <definedName name="help" localSheetId="7" hidden="1">OFFSET([9]!CompRange1Main,9,0,COUNTA([9]!CompRange1Main)-COUNTA([10]PRICES!$H$1:$H$9),1)</definedName>
    <definedName name="help" hidden="1">OFFSET([9]!CompRange1Main,9,0,COUNTA([9]!CompRange1Main)-COUNTA([10]PRICES!$H$1:$H$9),1)</definedName>
    <definedName name="help2" localSheetId="2" hidden="1">OFFSET([9]!CompRange2Main,9,0,COUNTA([9]!CompRange2Main)-COUNTA([10]PRICES!$K$1:$K$9),1)</definedName>
    <definedName name="help2" localSheetId="4" hidden="1">OFFSET([9]!CompRange2Main,9,0,COUNTA([9]!CompRange2Main)-COUNTA([10]PRICES!$K$1:$K$9),1)</definedName>
    <definedName name="help2" localSheetId="5" hidden="1">OFFSET([9]!CompRange2Main,9,0,COUNTA([9]!CompRange2Main)-COUNTA([10]PRICES!$K$1:$K$9),1)</definedName>
    <definedName name="help2" localSheetId="6" hidden="1">OFFSET([9]!CompRange2Main,9,0,COUNTA([9]!CompRange2Main)-COUNTA([10]PRICES!$K$1:$K$9),1)</definedName>
    <definedName name="help2" localSheetId="7" hidden="1">OFFSET([9]!CompRange2Main,9,0,COUNTA([9]!CompRange2Main)-COUNTA([10]PRICES!$K$1:$K$9),1)</definedName>
    <definedName name="help2" hidden="1">OFFSET([9]!CompRange2Main,9,0,COUNTA([9]!CompRange2Main)-COUNTA([10]PRICES!$K$1:$K$9),1)</definedName>
    <definedName name="help3" localSheetId="2" hidden="1">OFFSET([9]!CompRange3Main,9,0,COUNTA([9]!CompRange3Main)-COUNTA([10]PRICES!$N$1:$N$9),1)</definedName>
    <definedName name="help3" localSheetId="4" hidden="1">OFFSET([9]!CompRange3Main,9,0,COUNTA([9]!CompRange3Main)-COUNTA([10]PRICES!$N$1:$N$9),1)</definedName>
    <definedName name="help3" localSheetId="5" hidden="1">OFFSET([9]!CompRange3Main,9,0,COUNTA([9]!CompRange3Main)-COUNTA([10]PRICES!$N$1:$N$9),1)</definedName>
    <definedName name="help3" localSheetId="6" hidden="1">OFFSET([9]!CompRange3Main,9,0,COUNTA([9]!CompRange3Main)-COUNTA([10]PRICES!$N$1:$N$9),1)</definedName>
    <definedName name="help3" localSheetId="7" hidden="1">OFFSET([9]!CompRange3Main,9,0,COUNTA([9]!CompRange3Main)-COUNTA([10]PRICES!$N$1:$N$9),1)</definedName>
    <definedName name="help3" hidden="1">OFFSET([9]!CompRange3Main,9,0,COUNTA([9]!CompRange3Main)-COUNTA([10]PRICES!$N$1:$N$9),1)</definedName>
    <definedName name="help4" localSheetId="2" hidden="1">OFFSET([9]!DateRangeCompMain,9,0,COUNTA([9]!DateRangeCompMain)-COUNTA([10]PRICES!$F$1:$F$9),1)</definedName>
    <definedName name="help4" localSheetId="4" hidden="1">OFFSET([9]!DateRangeCompMain,9,0,COUNTA([9]!DateRangeCompMain)-COUNTA([10]PRICES!$F$1:$F$9),1)</definedName>
    <definedName name="help4" localSheetId="5" hidden="1">OFFSET([9]!DateRangeCompMain,9,0,COUNTA([9]!DateRangeCompMain)-COUNTA([10]PRICES!$F$1:$F$9),1)</definedName>
    <definedName name="help4" localSheetId="6" hidden="1">OFFSET([9]!DateRangeCompMain,9,0,COUNTA([9]!DateRangeCompMain)-COUNTA([10]PRICES!$F$1:$F$9),1)</definedName>
    <definedName name="help4" localSheetId="7" hidden="1">OFFSET([9]!DateRangeCompMain,9,0,COUNTA([9]!DateRangeCompMain)-COUNTA([10]PRICES!$F$1:$F$9),1)</definedName>
    <definedName name="help4" hidden="1">OFFSET([9]!DateRangeCompMain,9,0,COUNTA([9]!DateRangeCompMain)-COUNTA([10]PRICES!$F$1:$F$9),1)</definedName>
    <definedName name="help5" localSheetId="2" hidden="1">OFFSET([9]!CompRange1Main,9,0,COUNTA([9]!CompRange1Main)-COUNTA([10]PRICES!$H$1:$H$9),1)</definedName>
    <definedName name="help5" localSheetId="4" hidden="1">OFFSET([9]!CompRange1Main,9,0,COUNTA([9]!CompRange1Main)-COUNTA([10]PRICES!$H$1:$H$9),1)</definedName>
    <definedName name="help5" localSheetId="5" hidden="1">OFFSET([9]!CompRange1Main,9,0,COUNTA([9]!CompRange1Main)-COUNTA([10]PRICES!$H$1:$H$9),1)</definedName>
    <definedName name="help5" localSheetId="6" hidden="1">OFFSET([9]!CompRange1Main,9,0,COUNTA([9]!CompRange1Main)-COUNTA([10]PRICES!$H$1:$H$9),1)</definedName>
    <definedName name="help5" localSheetId="7" hidden="1">OFFSET([9]!CompRange1Main,9,0,COUNTA([9]!CompRange1Main)-COUNTA([10]PRICES!$H$1:$H$9),1)</definedName>
    <definedName name="help5" hidden="1">OFFSET([9]!CompRange1Main,9,0,COUNTA([9]!CompRange1Main)-COUNTA([10]PRICES!$H$1:$H$9),1)</definedName>
    <definedName name="help6" localSheetId="2" hidden="1">OFFSET([9]!CompRange2Main,9,0,COUNTA([9]!CompRange2Main)-COUNTA([10]PRICES!$K$1:$K$9),1)</definedName>
    <definedName name="help6" localSheetId="4" hidden="1">OFFSET([9]!CompRange2Main,9,0,COUNTA([9]!CompRange2Main)-COUNTA([10]PRICES!$K$1:$K$9),1)</definedName>
    <definedName name="help6" localSheetId="5" hidden="1">OFFSET([9]!CompRange2Main,9,0,COUNTA([9]!CompRange2Main)-COUNTA([10]PRICES!$K$1:$K$9),1)</definedName>
    <definedName name="help6" localSheetId="6" hidden="1">OFFSET([9]!CompRange2Main,9,0,COUNTA([9]!CompRange2Main)-COUNTA([10]PRICES!$K$1:$K$9),1)</definedName>
    <definedName name="help6" localSheetId="7" hidden="1">OFFSET([9]!CompRange2Main,9,0,COUNTA([9]!CompRange2Main)-COUNTA([10]PRICES!$K$1:$K$9),1)</definedName>
    <definedName name="help6" hidden="1">OFFSET([9]!CompRange2Main,9,0,COUNTA([9]!CompRange2Main)-COUNTA([10]PRICES!$K$1:$K$9),1)</definedName>
    <definedName name="help7" localSheetId="2" hidden="1">OFFSET([9]!CompRange3Main,9,0,COUNTA([9]!CompRange3Main)-COUNTA([10]PRICES!$N$1:$N$9),1)</definedName>
    <definedName name="help7" localSheetId="4" hidden="1">OFFSET([9]!CompRange3Main,9,0,COUNTA([9]!CompRange3Main)-COUNTA([10]PRICES!$N$1:$N$9),1)</definedName>
    <definedName name="help7" localSheetId="5" hidden="1">OFFSET([9]!CompRange3Main,9,0,COUNTA([9]!CompRange3Main)-COUNTA([10]PRICES!$N$1:$N$9),1)</definedName>
    <definedName name="help7" localSheetId="6" hidden="1">OFFSET([9]!CompRange3Main,9,0,COUNTA([9]!CompRange3Main)-COUNTA([10]PRICES!$N$1:$N$9),1)</definedName>
    <definedName name="help7" localSheetId="7" hidden="1">OFFSET([9]!CompRange3Main,9,0,COUNTA([9]!CompRange3Main)-COUNTA([10]PRICES!$N$1:$N$9),1)</definedName>
    <definedName name="help7" hidden="1">OFFSET([9]!CompRange3Main,9,0,COUNTA([9]!CompRange3Main)-COUNTA([10]PRICES!$N$1:$N$9),1)</definedName>
    <definedName name="HTML_CodePage" hidden="1">1252</definedName>
    <definedName name="HTML_Control" localSheetId="3" hidden="1">{"'Directory'!$A$72:$E$91"}</definedName>
    <definedName name="HTML_Control" hidden="1">{"'Directory'!$A$72:$E$91"}</definedName>
    <definedName name="HTML_Description" hidden="1">""</definedName>
    <definedName name="HTML_Email" hidden="1">""</definedName>
    <definedName name="HTML_Header" hidden="1">"Income-Adj"</definedName>
    <definedName name="HTML_LastUpdate" hidden="1">"9/1/99"</definedName>
    <definedName name="HTML_LineAfter" hidden="1">FALSE</definedName>
    <definedName name="HTML_LineBefore" hidden="1">FALSE</definedName>
    <definedName name="HTML_Name" hidden="1">"Neo"</definedName>
    <definedName name="HTML_OBDlg2" hidden="1">TRUE</definedName>
    <definedName name="HTML_OBDlg4" hidden="1">TRUE</definedName>
    <definedName name="HTML_OS" hidden="1">0</definedName>
    <definedName name="HTML_PathFile" hidden="1">"E:\statements-2.0\from_excel.htm"</definedName>
    <definedName name="HTML_Title" hidden="1">"Histo_Statements"</definedName>
    <definedName name="I1.2011.06">#REF!</definedName>
    <definedName name="I1.2012.06">#REF!</definedName>
    <definedName name="I1.2013.06">#REF!</definedName>
    <definedName name="I2.2011.12">#REF!</definedName>
    <definedName name="I2.2012.12">#REF!</definedName>
    <definedName name="I2.2013.12">#REF!</definedName>
    <definedName name="Img_ML_1c3d1n6n" hidden="1">"IMG_11"</definedName>
    <definedName name="Img_ML_1e1k9n5y" hidden="1">"IMG_5"</definedName>
    <definedName name="Img_ML_1h4n3h8h" hidden="1">"IMG_11"</definedName>
    <definedName name="Img_ML_1k4g9u7k" hidden="1">"IMG_11"</definedName>
    <definedName name="Img_ML_1t5s6u1f" hidden="1">"IMG_11"</definedName>
    <definedName name="Img_ML_1y7a6c1t" hidden="1">"IMG_11"</definedName>
    <definedName name="Img_ML_2e1r5p2m" hidden="1">"IMG_11"</definedName>
    <definedName name="Img_ML_2j4h5d5y" hidden="1">"IMG_18"</definedName>
    <definedName name="Img_ML_2j6i5k6b" hidden="1">"IMG_11"</definedName>
    <definedName name="Img_ML_2v6s9i5c" hidden="1">"IMG_18"</definedName>
    <definedName name="Img_ML_2x1b8j5c" hidden="1">"IMG_18"</definedName>
    <definedName name="Img_ML_2x8r4a2e" hidden="1">"IMG_18"</definedName>
    <definedName name="Img_ML_3b3j3x9k" hidden="1">"IMG_11"</definedName>
    <definedName name="Img_ML_3c6e9c4g" hidden="1">"IMG_18"</definedName>
    <definedName name="Img_ML_3e2q4k7i" hidden="1">"IMG_10"</definedName>
    <definedName name="Img_ML_3h2n3p4v" hidden="1">"IMG_18"</definedName>
    <definedName name="Img_ML_3p5d9q5j" hidden="1">"IMG_6"</definedName>
    <definedName name="Img_ML_3y1j4m2m" hidden="1">"IMG_11"</definedName>
    <definedName name="Img_ML_4m3p5r8j" hidden="1">"IMG_11"</definedName>
    <definedName name="Img_ML_5f9d1i5x" hidden="1">"IMG_6"</definedName>
    <definedName name="Img_ML_5h6q3g8u" hidden="1">"IMG_18"</definedName>
    <definedName name="Img_ML_5k1g6v5e" hidden="1">"IMG_11"</definedName>
    <definedName name="Img_ML_5k7e4n8n" hidden="1">"IMG_18"</definedName>
    <definedName name="Img_ML_5k8u7s9i" hidden="1">"IMG_18"</definedName>
    <definedName name="Img_ML_6f2p1m9g" hidden="1">"IMG_5"</definedName>
    <definedName name="Img_ML_6j4v6x5i" hidden="1">"IMG_18"</definedName>
    <definedName name="Img_ML_6k9c9p4d" hidden="1">"IMG_18"</definedName>
    <definedName name="Img_ML_6r9u1n9k" hidden="1">"IMG_12"</definedName>
    <definedName name="Img_ML_6w6m7b7r" hidden="1">"IMG_18"</definedName>
    <definedName name="Img_ML_6y9f7y3n" hidden="1">"IMG_11"</definedName>
    <definedName name="Img_ML_7g4k9d6i" hidden="1">"IMG_11"</definedName>
    <definedName name="Img_ML_7m5m4k3b" hidden="1">"IMG_11"</definedName>
    <definedName name="Img_ML_7n6h3t1t" hidden="1">"IMG_11"</definedName>
    <definedName name="Img_ML_7s4w7c6r" hidden="1">"IMG_11"</definedName>
    <definedName name="Img_ML_8b9j5t1p" hidden="1">"IMG_11"</definedName>
    <definedName name="Img_ML_8c2q5i2r" hidden="1">"IMG_11"</definedName>
    <definedName name="Img_ML_8h3m3i1m" hidden="1">"IMG_18"</definedName>
    <definedName name="Img_ML_8j3w6p4c" hidden="1">"IMG_11"</definedName>
    <definedName name="Img_ML_8r1k8t4y" hidden="1">"IMG_11"</definedName>
    <definedName name="Img_ML_8s3q3c1i" hidden="1">"IMG_18"</definedName>
    <definedName name="Img_ML_9c9p6w6g" hidden="1">"IMG_12"</definedName>
    <definedName name="Img_ML_9g2r1i7c" hidden="1">"IMG_18"</definedName>
    <definedName name="Img_ML_9j3t2m3v" hidden="1">"IMG_18"</definedName>
    <definedName name="Img_ML_9n1s4m5f" hidden="1">"IMG_18"</definedName>
    <definedName name="InfoNext">#N/A</definedName>
    <definedName name="InfoPrev">#N/A</definedName>
    <definedName name="input_BritishTelecom">[17]BT!$B$3:$B$4,[17]BT!$D$7:$H$20,[17]BT!$D$27:$D$29,[17]BT!$D$31,[17]BT!$D$34:$F$37,[17]BT!$O$4:$P$4,[17]BT!$O$6:$P$6,[17]BT!$O$8:$P$8,[17]BT!$O$10:$P$10,[17]BT!$O$12:$P$12,[17]BT!$O$16:$P$16,[17]BT!$O$18:$P$18,[17]BT!$O$20:$P$20,[17]BT!$O$22:$P$22,[17]BT!$O$24:$P$24</definedName>
    <definedName name="input_CableWireless">[17]CW!$B$3:$B$4,[17]CW!$D$7:$H$20,[17]CW!$D$27:$D$29,[17]CW!$D$31,[17]CW!$D$34:$F$37,[17]CW!$O$4:$P$4,[17]CW!$O$6:$P$6,[17]CW!$O$8:$P$8,[17]CW!$O$10:$P$10,[17]CW!$O$12:$P$12,[17]CW!$O$16:$P$16,[17]CW!$O$18:$P$18,[17]CW!$O$20:$P$20,[17]CW!$O$22:$P$22,[17]CW!$O$24:$P$24</definedName>
    <definedName name="input_Colt">[17]CLT!$B$3:$B$4,[17]CLT!$D$7:$H$20,[17]CLT!$D$27:$D$29,[17]CLT!$D$31,[17]CLT!$D$34:$F$37,[17]CLT!$O$4:$P$4,[17]CLT!$O$6:$P$6,[17]CLT!$O$8:$P$8,[17]CLT!$O$10:$P$10,[17]CLT!$O$12:$P$12,[17]CLT!$O$16:$P$16,[17]CLT!$O$18:$P$18,[17]CLT!$O$20:$P$20,[17]CLT!$O$22:$P$22,[17]CLT!$O$24:$P$24</definedName>
    <definedName name="input_CRK">[17]CRK!$B$3:$B$4,[17]CRK!$D$7:$H$20,[17]CRK!$D$27:$D$29,[17]CRK!$D$31,[17]CRK!$D$34:$F$37,[17]CRK!$O$4:$P$4,[17]CRK!$O$6:$P$6,[17]CRK!$O$8:$P$8,[17]CRK!$O$10:$P$10,[17]CRK!$O$12:$P$12,[17]CRK!$O$16:$P$16,[17]CRK!$O$18:$P$18,[17]CRK!$O$18,[17]CRK!$P$18,[17]CRK!$O$20,[17]CRK!$P$20,[17]CRK!$O$22,[17]CRK!$P$22</definedName>
    <definedName name="input_CWComms">[17]CWC!$B$3:$B$4,[17]CWC!$D$7:$H$20,[17]CWC!$D$27:$D$29,[17]CWC!$D$31,[17]CWC!$D$34:$F$37,[17]CWC!$O$4:$P$4,[17]CWC!$O$6:$P$6,[17]CWC!$O$8:$P$8,[17]CWC!$O$10:$P$10,[17]CWC!$O$12:$P$12,[17]CWC!$O$16:$P$16,[17]CWC!$O$18:$P$18,[17]CWC!$O$20:$P$20,[17]CWC!$O$22:$P$22,[17]CWC!$O$24:$P$24</definedName>
    <definedName name="input_DeutscheTelekom">[17]DT!$B$3:$B$4,[17]DT!$D$7:$H$20,[17]DT!$D$27:$D$29,[17]DT!$D$31,[17]DT!$D$34:$F$37,[17]DT!$O$4:$P$4,[17]DT!$O$6:$P$6,[17]DT!$O$8:$P$8,[17]DT!$O$10:$P$10,[17]DT!$O$12:$P$12,[17]DT!$O$16:$P$16,[17]DT!$O$18:$P$18,[17]DT!$O$20:$P$20,[17]DT!$O$22:$P$22,[17]DT!$O$24:$P$24</definedName>
    <definedName name="input_Energis">[17]EGS!$B$3:$B$4,[17]EGS!$D$7:$H$20,[17]EGS!$D$27:$D$29,[17]EGS!$D$31,[17]EGS!$D$34:$F$37,[17]EGS!$O$4:$P$4,[17]EGS!$O$6:$P$6,[17]EGS!$O$8:$P$8,[17]EGS!$O$10:$P$10,[17]EGS!$O$12:$P$12,[17]EGS!$O$16:$P$16,[17]EGS!$O$18:$P$18,[17]EGS!$O$20:$P$20,[17]EGS!$O$22:$P$22,[17]EGS!$O$24:$P$24</definedName>
    <definedName name="input_EQUANT">[17]EQU!$B$3:$B$4,[17]EQU!$D$7:$H$20,[17]EQU!$D$27:$D$29,[17]EQU!$D$31,[17]EQU!$D$34:$F$37,[17]EQU!$O$4:$P$4,[17]EQU!$O$6:$P$6,[17]EQU!$O$8:$P$8,[17]EQU!$O$10:$P$10,[17]EQU!$O$12:$P$12,[17]EQU!$O$16:$P$16,[17]EQU!$O$18:$P$18,[17]EQU!$O$20:$P$20,[17]EQU!$O$22:$P$22,[17]EQU!$O$24:$P$24</definedName>
    <definedName name="input_Europolitan">[17]LIB!$B$3:$B$4,[17]LIB!$D$7:$H$20,[17]LIB!$D$27:$D$29,[17]LIB!$D$31,[17]LIB!$D$34:$F$37,[17]LIB!$O$4:$P$4,[17]LIB!$O$6:$P$6,[17]LIB!$O$8:$P$8,[17]LIB!$O$10:$P$10,[17]LIB!$O$12:$P$12,[17]LIB!$O$16:$P$16,[17]LIB!$O$18:$P$18,[17]LIB!$O$20:$P$20,[17]LIB!$O$22:$P$22,[17]LIB!$O$24:$P$24</definedName>
    <definedName name="input_FranceTelecom">[17]FT!$B$3:$B$4,[17]FT!$D$7:$H$20,[17]FT!$D$27:$D$29,[17]FT!$D$31,[17]FT!$D$34:$F$37,[17]FT!$O$4:$P$4,[17]FT!$O$6:$P$6,[17]FT!$O$8:$P$8,[17]FT!$O$10:$P$10,[17]FT!$O$12:$P$12,[17]FT!$O$16:$P$16,[17]FT!$O$18:$P$18,[17]FT!$O$20:$P$20,[17]FT!$O$22:$P$22,[17]FT!$O$24:$P$24</definedName>
    <definedName name="input_GlobalTeleSystems">[17]GTS!$B$3:$B$4,[17]GTS!$D$7:$H$20,[17]GTS!$D$27:$D$29,[17]GTS!$D$31,[17]GTS!$D$34:$F$37,[17]GTS!$O$4:$P$4,[17]GTS!$O$6:$P$6,[17]GTS!$O$8:$P$8,[17]GTS!$O$10:$P$10,[17]GTS!$O$12:$P$12,[17]GTS!$O$16:$P$16,[17]GTS!$O$18:$P$18,[17]GTS!$O$20:$P$20,[17]GTS!$O$22:$P$22,[17]GTS!$O$24:$P$24</definedName>
    <definedName name="input_KPNUSGAAP">[17]KPN!$B$3:$B$4,[17]KPN!$D$7:$H$20,[17]KPN!$D$27:$D$29,[17]KPN!$D$31,[17]KPN!$D$34:$F$37,[17]KPN!$O$4:$P$4,[17]KPN!$O$6:$P$6,[17]KPN!$O$8:$P$8,[17]KPN!$O$10:$P$10,[17]KPN!$O$12:$P$12,[17]KPN!$O$16:$P$16,[17]KPN!$O$18:$P$18,[17]KPN!$O$20:$P$20,[17]KPN!$O$22:$P$22,[17]KPN!$O$24:$P$24</definedName>
    <definedName name="input_Mannesmann">[17]MNN!$B$3:$B$4,[17]MNN!$D$7:$H$20,[17]MNN!$D$27:$D$29,[17]MNN!$D$31,[17]MNN!$D$34:$F$37,[17]MNN!$O$4:$P$4,[17]MNN!$O$6:$P$6,[17]MNN!$O$8:$P$8,[17]MNN!$O$10:$P$10,[17]MNN!$O$12:$P$12,[17]MNN!$O$16:$P$16,[17]MNN!$O$18:$P$18,[17]MNN!$O$20:$P$20,[17]MNN!$O$22:$P$22,[17]MNN!$O$24:$P$24</definedName>
    <definedName name="input_MATAVUSD">[17]MTA!$B$3:$B$4,[17]MTA!$D$7:$H$20,[17]MTA!$D$27:$D$29,[17]MTA!$D$31,[17]MTA!$D$34:$F$37,[17]MTA!$O$4:$P$4,[17]MTA!$O$6:$P$6,[17]MTA!$O$8:$P$8,[17]MTA!$O$10:$P$10,[17]MTA!$O$12:$P$12,[17]MTA!$O$16:$P$16,[17]MTA!$O$18:$P$18,[17]MTA!$O$20:$P$20,[17]MTA!$O$22:$P$22,[17]MTA!$O$24:$P$24</definedName>
    <definedName name="input_Mobistar">[17]MOB!$B$3:$B$4,[17]MOB!$D$7:$H$20,[17]MOB!$D$27:$D$29,[17]MOB!$D$31,[17]MOB!$D$34:$F$37,[17]MOB!$O$4:$P$4,[17]MOB!$O$6:$P$6,[17]MOB!$O$8:$P$8,[17]MOB!$O$10:$P$10,[17]MOB!$O$12:$P$12,[17]MOB!$O$16:$P$16,[17]MOB!$O$18:$P$18,[17]MOB!$O$20:$P$20,[17]MOB!$O$22:$P$22,[17]MOB!$O$24:$P$24</definedName>
    <definedName name="input_NETCOMa">[17]NTC!$B$3:$B$4,[17]NTC!$D$7:$H$20,[17]NTC!$D$27:$D$29,[17]NTC!$D$31,[17]NTC!$D$34:$F$37,[17]NTC!$O$4:$P$4,[17]NTC!$O$6:$P$6,[17]NTC!$O$8:$P$8,[17]NTC!$O$10:$P$10,[17]NTC!$O$12:$P$12,[17]NTC!$O$16:$P$16,[17]NTC!$O$18:$P$18,[17]NTC!$O$20:$P$20,[17]NTC!$O$22:$P$22,[17]NTC!$O$24:$P$24</definedName>
    <definedName name="input_ORANGE">[17]ORA!$B$3:$B$4,[17]ORA!$D$7:$H$20,[17]ORA!$D$27:$D$29,[17]ORA!$D$31,[17]ORA!$D$34:$F$37,[17]ORA!$O$4:$P$4,[17]ORA!$O$6:$P$6,[17]ORA!$O$8:$P$8,[17]ORA!$O$10:$P$10,[17]ORA!$O$12:$P$12,[17]ORA!$O$16:$P$16,[17]ORA!$O$18:$P$18,[17]ORA!$O$20:$P$20,[17]ORA!$O$22:$P$22,[17]ORA!$O$24:$P$24</definedName>
    <definedName name="input_OTDUSD">[17]OTE!$B$3:$B$4,[17]OTE!$D$7:$H$20,[17]OTE!$D$27:$D$29,[17]OTE!$D$31,[17]OTE!$D$34:$F$37,[17]OTE!$O$4:$P$4,[17]OTE!$O$6:$P$6,[17]OTE!$O$8:$P$8,[17]OTE!$O$10:$P$10,[17]OTE!$O$12:$P$12,[17]OTE!$O$16:$P$16,[17]OTE!$O$18:$P$18,[17]OTE!$O$20:$P$20,[17]OTE!$O$22:$P$22,[17]OTE!$O$24:$P$24</definedName>
    <definedName name="input_PTUSGAAP">[17]PT!$B$3:$B$4,[17]PT!$D$7:$H$20,[17]PT!$D$27:$D$29,[17]PT!$D$31,[17]PT!$D$34:$F$39,[17]PT!$O$4:$P$4,[17]PT!$O$6:$P$6,[17]PT!$O$8:$P$8,[17]PT!$O$10:$P$10,[17]PT!$O$12:$P$12,[17]PT!$O$16:$P$16,[17]PT!$O$18:$P$18,[17]PT!$O$20:$P$20,[17]PT!$O$22:$P$22,[17]PT!$O$24:$P$24</definedName>
    <definedName name="input_Sonera">[17]SON!$B$3:$B$4,[17]SON!$D$7:$H$20,[17]SON!$D$27:$D$29,[17]SON!$D$31,[17]SON!$D$34:$F$37,[17]SON!$O$4:$P$4,[17]SON!$O$6:$P$6,[17]SON!$O$8:$P$8,[17]SON!$O$10:$P$10,[17]SON!$O$12:$P$12,[17]SON!$O$16:$P$16,[17]SON!$O$18:$P$18,[17]SON!$O$20:$P$20,[17]SON!$O$22:$P$22,[17]SON!$O$24:$P$24</definedName>
    <definedName name="input_SPTUSD">[17]SPT!$B$3:$B$4,[17]SPT!$D$7:$H$20,[17]SPT!$D$27:$D$29,[17]SPT!$D$31,[17]SPT!$D$34:$F$37,[17]SPT!$O$4:$P$4,[17]SPT!$O$6:$P$6,[17]SPT!$O$8:$P$8,[17]SPT!$O$10:$P$10,[17]SPT!$O$12:$P$12,[17]SPT!$O$16:$P$16,[17]SPT!$O$18:$P$18,[17]SPT!$O$20:$P$20,[17]SPT!$O$22:$P$22,[17]SPT!$O$24:$P$24</definedName>
    <definedName name="INPUT_StetHallas">'[17]STET H'!$B$3:$B$4,'[17]STET H'!$D$7:$H$20,'[17]STET H'!$D$27:$D$29,'[17]STET H'!$D$31,'[17]STET H'!$D$34:$F$37,'[17]STET H'!$O$4:$P$4,'[17]STET H'!$O$6:$P$6,'[17]STET H'!$O$8:$P$8,'[17]STET H'!$O$10:$P$10,'[17]STET H'!$O$12:$P$12,'[17]STET H'!$O$16:$P$16,'[17]STET H'!$O$18:$P$18,'[17]STET H'!$O$20:$P$20,'[17]STET H'!$O$22:$P$22,'[17]STET H'!$O$24:$P$24</definedName>
    <definedName name="input_Swisscom">[17]SWCM!$B$3:$B$4,[17]SWCM!$D$7:$H$20,[17]SWCM!$D$27:$D$29,[17]SWCM!$D$31,[17]SWCM!$D$34:$F$37,[17]SWCM!$O$4:$P$4,[17]SWCM!$O$6:$P$6,[17]SWCM!$O$8:$P$8,[17]SWCM!$O$10:$P$10,[17]SWCM!$O$12:$P$12,[17]SWCM!$O$16:$P$16,[17]SWCM!$O$18:$P$18,[17]SWCM!$O$20:$P$20,[17]SWCM!$O$22:$P$22,[17]SWCM!$O$24:$P$24</definedName>
    <definedName name="input_TelecomItalia">[17]TI!$B$3:$B$4,[17]TI!$D$7:$H$20,[17]TI!$D$27:$D$29,[17]TI!$D$31,[17]TI!$D$34:$F$39,[17]TI!$O$4:$P$4,[17]TI!$O$6:$P$6,[17]TI!$O$8:$P$8,[17]TI!$O$10:$P$10,[17]TI!$O$12:$P$12,[17]TI!$O$16:$P$16,[17]TI!$O$18:$P$18,[17]TI!$O$20:$P$20,[17]TI!$O$22:$P$22,[17]TI!$O$24:$P$24</definedName>
    <definedName name="input_Teledanmark">[17]TLD!$B$3:$B$4,[17]TLD!$D$7:$H$20,[17]TLD!$D$27:$D$29,[17]TLD!$D$31,[17]TLD!$D$34:$F$37,[17]TLD!$O$4:$P$4,[17]TLD!$O$6:$P$6,[17]TLD!$O$8:$P$8,[17]TLD!$O$10:$P$10,[17]TLD!$O$12:$P$12,[17]TLD!$O$16:$P$16,[17]TLD!$O$18:$P$18,[17]TLD!$O$20:$P$20,[17]TLD!$O$22:$P$22,[17]TLD!$O$24:$P$24</definedName>
    <definedName name="input_TelefonicaUSGAAP">[17]TEF!$B$3:$B$4,[17]TEF!$D$7:$H$20,[17]TEF!$D$27:$D$29,[17]TEF!$D$31,[17]TEF!$D$34:$F$39,[17]TEF!$O$4:$P$4,[17]TEF!$O$6:$P$6,[17]TEF!$O$8:$P$8,[17]TEF!$O$10:$P$10,[17]TEF!$O$12:$P$12,[17]TEF!$O$16:$P$16,[17]TEF!$O$18:$P$18,[17]TEF!$O$20:$P$20,[17]TEF!$O$22:$P$22,[17]TEF!$O$24:$P$24</definedName>
    <definedName name="input_TeleWest">[17]VSTL!$B$3:$B$4,[17]VSTL!$D$7:$H$20,[17]VSTL!$D$27:$D$29,[17]VSTL!$D$31,[17]VSTL!$D$34:$F$37,[17]VSTL!$O$4:$P$4,[17]VSTL!$O$6:$P$6,[17]VSTL!$O$8:$P$8,[17]VSTL!$O$10:$P$10,[17]VSTL!$O$12:$P$12,[17]VSTL!$O$16:$P$16,[17]VSTL!$O$18:$P$18,[17]VSTL!$O$20:$P$20,[17]VSTL!$O$22:$P$22,[17]VSTL!$O$24:$P$24</definedName>
    <definedName name="input_TIM">[17]TIM!$B$3:$B$4,[17]TIM!$D$7:$H$20,[17]TIM!$D$27:$D$29,[17]TIM!$D$31,[17]TIM!$D$34:$F$37,[17]TIM!$O$4:$P$4,[17]TIM!$O$6:$P$6,[17]TIM!$O$8:$P$8,[17]TIM!$O$10:$P$10,[17]TIM!$O$12:$P$12,[17]TIM!$O$16:$P$16,[17]TIM!$O$18:$P$18,[17]TIM!$O$20:$P$20,[17]TIM!$O$22:$P$22,[17]TIM!$O$24:$P$24</definedName>
    <definedName name="input_Vivendi">[17]VIV!$B$3:$B$4,[17]VIV!$D$7:$H$20,[17]VIV!$D$27:$D$29,[17]VIV!$D$31,[17]VIV!$D$34:$F$37,[17]VIV!$O$4:$P$4,[17]VIV!$O$6:$P$6,[17]VIV!$O$8:$P$8,[17]VIV!$O$10:$P$10,[17]VIV!$O$12:$P$12,[17]VIV!$O$16:$P$16,[17]VIV!$O$18:$P$18,[17]VIV!$O$20:$P$20,[17]VIV!$O$22:$P$22,[17]VIV!$O$24:$P$24</definedName>
    <definedName name="input_Vodafone">[17]VOD!$B$3:$B$4,[17]VOD!$D$7:$H$20,[17]VOD!$D$27:$D$29,[17]VOD!$D$31,[17]VOD!$D$34:$F$37,[17]VOD!$O$4:$P$4,[17]VOD!$O$6:$P$6,[17]VOD!$O$8:$P$8,[17]VOD!$O$10:$P$10,[17]VOD!$O$12:$P$12,[17]VOD!$O$16:$P$16,[17]VOD!$O$18:$P$18,[17]VOD!$O$20:$P$20,[17]VOD!$O$22:$P$22,[17]VOD!$O$24:$P$24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"09/19/2022 17:35:43"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ShowHideColumns" hidden="1">"iQShowAnnual"</definedName>
    <definedName name="jim" localSheetId="3" hidden="1">{"'Directory'!$A$72:$E$91"}</definedName>
    <definedName name="jim" hidden="1">{"'Directory'!$A$72:$E$91"}</definedName>
    <definedName name="junk" localSheetId="3" hidden="1">{"Back Page",#N/A,FALSE,"Front and Back"}</definedName>
    <definedName name="junk" hidden="1">{"Back Page",#N/A,FALSE,"Front and Back"}</definedName>
    <definedName name="LastListUpdate">0</definedName>
    <definedName name="limcount" hidden="1">1</definedName>
    <definedName name="M_PlaceofPath" hidden="1">"F:\CMOTZ\excel\ati\ATI_VDF.XLS"</definedName>
    <definedName name="Minority_Interest_PL">[5]Print!$A$43:$IV$43</definedName>
    <definedName name="ML_1k4g9u7k">[5]Analysis!$L$635:$V$645</definedName>
    <definedName name="ML_1y7a6c1t">[5]Print!$B$3:$BX$53</definedName>
    <definedName name="ML_2i4d6c2r">'[5]Preview Sheet'!$A$3:$H$25</definedName>
    <definedName name="ML_2k1r9i3a">[5]Print!$B$3:$CA$53</definedName>
    <definedName name="ML_2x8r4a2e">[5]Print!$B$3:$BY$56</definedName>
    <definedName name="ML_3b3j3x9k">[5]Print!$B$3:$BV$53</definedName>
    <definedName name="ML_3e2q4k7i">[5]Print!$B$3:$BV$81</definedName>
    <definedName name="ML_3p5d9q5j">'[5]Cash Flow'!$A$3:$BY$70</definedName>
    <definedName name="ML_3r4u7k1k">[5]Print!$B$85:$BV$133</definedName>
    <definedName name="ML_3x8m5t8j">[5]Print!$B$3:$BW$53</definedName>
    <definedName name="ML_4k8k7q4x">[5]Analysis!$B$155:$J$188</definedName>
    <definedName name="ML_4r3t2p9g">[5]Print!$B$85:$BR$133</definedName>
    <definedName name="ML_5f9d1i5x">[5]Print!$B$3:$BW$53</definedName>
    <definedName name="ML_5k1g6v5e">[5]Analysis!$AQ$807:$BA$832</definedName>
    <definedName name="ML_5k8u7s9i">[5]Analysis!$BC$157:$BG$169</definedName>
    <definedName name="ML_6f2p1m9g">[5]Print!$B$3:$BV$81</definedName>
    <definedName name="ML_6m3p7m9h">[5]Print!$B$3:$BX$51</definedName>
    <definedName name="ML_6r9u1n9k">'[5]Balance Sheet'!$A$4:$BY$71</definedName>
    <definedName name="ML_6w3g7s4d">[5]Analysis!$B$4:$AG$44</definedName>
    <definedName name="ML_6y9f7y3n">[5]Analysis!$AM$4:$AO$44</definedName>
    <definedName name="ML_7g4k9d6i">[5]Analysis!$L$634:$V$645</definedName>
    <definedName name="ML_7m5m4k3b">'[5]Balance Sheet'!$A$4:$CG$71</definedName>
    <definedName name="ML_7n6h3t1t">[5]Print!$B$3:$BT$51</definedName>
    <definedName name="ML_7w3j1h9t">[5]Analysis!$AW$500:$BC$505</definedName>
    <definedName name="ML_8b9j5t1p">[5]SalesModel!$A$1:$BV$130</definedName>
    <definedName name="ML_8h7g4d4d">[5]Print!$B$3:$CA$51</definedName>
    <definedName name="ML_8j3w6p4c">[5]Print!$B$3:$BV$66</definedName>
    <definedName name="ML_8r1k8t4y">[5]Print!$B$3:$BU$53</definedName>
    <definedName name="ML_9c9p6w6g">[5]Print!$B$137:$BR$156</definedName>
    <definedName name="ML_9h6p7r7t">'[5]Preview Sheet'!$A$3:$H$26</definedName>
    <definedName name="ML_9n4a3e6y">#REF!</definedName>
    <definedName name="MS_Desknote">#REF!</definedName>
    <definedName name="MS_Transfer">#REF!</definedName>
    <definedName name="MS_Uploader">#REF!</definedName>
    <definedName name="Net_Income">[5]Print!$A$45:$IV$45</definedName>
    <definedName name="Net_Income_Adj_Earnings_PreAbnormal_Goodwill_Amort">#REF!</definedName>
    <definedName name="newbel" localSheetId="3" hidden="1">{"'Directory'!$A$72:$E$91"}</definedName>
    <definedName name="newbel" hidden="1">{"'Directory'!$A$72:$E$91"}</definedName>
    <definedName name="newbls" localSheetId="3" hidden="1">{"'Directory'!$A$72:$E$91"}</definedName>
    <definedName name="newbls" hidden="1">{"'Directory'!$A$72:$E$91"}</definedName>
    <definedName name="newt" localSheetId="3" hidden="1">{"'Directory'!$A$72:$E$91"}</definedName>
    <definedName name="newt" hidden="1">{"'Directory'!$A$72:$E$91"}</definedName>
    <definedName name="newwcom" localSheetId="3" hidden="1">{"'Directory'!$A$72:$E$91"}</definedName>
    <definedName name="newwcom" hidden="1">{"'Directory'!$A$72:$E$91"}</definedName>
    <definedName name="NextButton">"Button 18"</definedName>
    <definedName name="NumberOfDataSets">#REF!</definedName>
    <definedName name="Op_margin_FY1">'[18]Scenario Analysis'!$B$23</definedName>
    <definedName name="Operating_income">[5]Print!$A$30:$IV$30</definedName>
    <definedName name="Other_Income">[5]Print!$A$37:$IV$37</definedName>
    <definedName name="PBIT">[5]Print!$A$39:$IV$39</definedName>
    <definedName name="Period">#REF!</definedName>
    <definedName name="Pictur9">"Picture 9"</definedName>
    <definedName name="Picture1">"Picture 1"</definedName>
    <definedName name="Picture10">"Picture 10"</definedName>
    <definedName name="Picture11">"Picture 11"</definedName>
    <definedName name="Picture2">"Picture 2"</definedName>
    <definedName name="Picture4">"Picture 4"</definedName>
    <definedName name="Picture5">"Picture 5"</definedName>
    <definedName name="Picture6">"Picture 6"</definedName>
    <definedName name="PL_02">'[11]P&amp;L'!$B$1:$B$65536</definedName>
    <definedName name="PL_03">'[11]P&amp;L'!$C$1:$C$65536</definedName>
    <definedName name="PL_04">'[11]P&amp;L'!$D$1:$D$65536</definedName>
    <definedName name="PL_05">'[11]P&amp;L'!$I$1:$I$65536</definedName>
    <definedName name="PL_06">'[11]P&amp;L'!$N$1:$N$65536</definedName>
    <definedName name="PL_07">[12]IS!$EX:$EX</definedName>
    <definedName name="PL_08">[12]IS!$EY:$EY</definedName>
    <definedName name="PL_09">[12]IS!$EZ:$EZ</definedName>
    <definedName name="PL_10">[12]IS!$FA:$FA</definedName>
    <definedName name="PL_11">[12]IS!$FB:$FB</definedName>
    <definedName name="PL_12">[12]IS!$FC:$FC</definedName>
    <definedName name="PL_13">[12]IS!$FD:$FD</definedName>
    <definedName name="PL_14">[12]IS!$FE:$FE</definedName>
    <definedName name="PL_15">[12]IS!$FF:$FF</definedName>
    <definedName name="PL_16">[12]IS!$FG:$FG</definedName>
    <definedName name="PL_17">[12]IS!$FH:$FH</definedName>
    <definedName name="PL_18">[12]IS!$FI:$FI</definedName>
    <definedName name="PL_19">[12]IS!$FJ:$FJ</definedName>
    <definedName name="PL_20">[12]IS!$FK:$FK</definedName>
    <definedName name="PL_98">[5]Print!$I$1:$I$65536</definedName>
    <definedName name="PL_99">[5]Print!$N$1:$N$65536</definedName>
    <definedName name="PL_AdjEPS">'[11]P&amp;L'!$A$89:$IV$89</definedName>
    <definedName name="PL_AdjNetProfit">'[11]P&amp;L'!$A$76:$IV$76</definedName>
    <definedName name="PL_Amort">[5]PLProjection!$A$83:$IV$83</definedName>
    <definedName name="PL_Amortization">[12]IS!$64:$64</definedName>
    <definedName name="PL_Bond_Int">[12]IS!$97:$97</definedName>
    <definedName name="PL_ContNetProfit">'[11]P&amp;L'!$A$69:$IV$69</definedName>
    <definedName name="PL_COS">[12]IS!$30:$30</definedName>
    <definedName name="PL_Costs_GA">[5]Print!$A$25:$IV$25</definedName>
    <definedName name="PL_Costs_Sales">[5]Print!$A$24:$IV$24</definedName>
    <definedName name="PL_Costs_SGA">[12]IS!$36:$36</definedName>
    <definedName name="PL_Costs_SGA_2">[12]IS!$39:$39</definedName>
    <definedName name="PL_Depreciation">[12]IS!$61:$61</definedName>
    <definedName name="PL_Dividends">'[11]P&amp;L'!$A$98:$IV$98</definedName>
    <definedName name="PL_EBIT">[12]IS!$97:$97</definedName>
    <definedName name="PL_EBITA">[5]Print!$A$35:$IV$35</definedName>
    <definedName name="PL_EBITDA">'[11]P&amp;L'!$A$44:$IV$44</definedName>
    <definedName name="PL_EPS">'[11]P&amp;L'!$A$87:$IV$87</definedName>
    <definedName name="PL_EPS_Adj">[5]PLProjection!$A$113:$IV$113</definedName>
    <definedName name="PL_EPS_Adjusted">[5]Print!$A$50:$IV$50</definedName>
    <definedName name="PL_Extraord_PostTax">[5]Print!$A$44:$IV$44</definedName>
    <definedName name="PL_Inc_Fin">[5]Print!$A$38:$IV$38</definedName>
    <definedName name="PL_Int_Fin_Net">[12]IS!$71:$71</definedName>
    <definedName name="PL_NI_Adj">[12]IS!$79:$79</definedName>
    <definedName name="PL_NI_Rep">[12]IS!$105:$105</definedName>
    <definedName name="PL_NI_Reported">[5]Print!$A$45:$IV$45</definedName>
    <definedName name="PL_OpProfitAdjusted">'[11]P&amp;L'!$A$42:$IV$42</definedName>
    <definedName name="PL_PBT_Adj">[12]IS!$74:$74</definedName>
    <definedName name="PL_PBT_Reported">[12]IS!$100:$100</definedName>
    <definedName name="PL_PTP">'[11]P&amp;L'!$A$59:$IV$59</definedName>
    <definedName name="PL_Revenue">[12]IS!$9:$9</definedName>
    <definedName name="PL_Revenues">[5]Print!$A$14:$IV$14</definedName>
    <definedName name="PL_Shares_ave">[12]IS!$89:$89</definedName>
    <definedName name="PL_Shares_ave_dil">[12]IS!$90:$90</definedName>
    <definedName name="PL_Shares_ye">[5]Print!$A$55:$IV$55</definedName>
    <definedName name="PL_Staff_Cost">[12]IS!$44:$44</definedName>
    <definedName name="PL_Tax_Reported">[12]IS!$102:$102</definedName>
    <definedName name="PLproj_CMRC">[5]PLProjection!$A$154:$IV$154</definedName>
    <definedName name="PLproj_COS">[5]PLProjection!$A$38:$IV$38</definedName>
    <definedName name="PLproj_Costs_GA">[5]PLProjection!$A$60:$IV$60</definedName>
    <definedName name="PLproj_Costs_Sales">[5]PLProjection!$A$51:$IV$51</definedName>
    <definedName name="PLproj_DPS">[5]PLProjection!$A$119:$IV$119</definedName>
    <definedName name="PLproj_EBIT">[5]PLProjection!$A$80:$IV$80</definedName>
    <definedName name="PLProj_Extraord_Posttax">[5]PLProjection!$A$98:$IV$98</definedName>
    <definedName name="PLproj_Fin_Inc">[5]PLProjection!$A$90:$IV$90</definedName>
    <definedName name="PLproj_Fin_Inc_Oth">[5]PLProjection!$A$89:$IV$89</definedName>
    <definedName name="PLproj_Min_Int">[5]PLProjection!$A$97:$IV$97</definedName>
    <definedName name="PLproj_NI_Reported">[5]PLProjection!$A$99:$IV$99</definedName>
    <definedName name="PLproj_PBT">[5]PLProjection!$A$91:$IV$91</definedName>
    <definedName name="PLproj_Revenues">[5]PLProjection!$A$9:$IV$9</definedName>
    <definedName name="PLproj_Shares_ye">[5]PLProjection!$A$109:$IV$109</definedName>
    <definedName name="PLproj_STAR">[5]PLProjection!$A$155:$IV$155</definedName>
    <definedName name="PLproj_Tax">[5]PLProjection!$A$93:$IV$93</definedName>
    <definedName name="PLproj_Tax_Rate">[5]PLProjection!$A$94:$IV$94</definedName>
    <definedName name="Pre_Tax_Income">#REF!</definedName>
    <definedName name="Pref_shares">[5]Print!$A$55:$IV$55</definedName>
    <definedName name="Pretax_Income">[5]Print!$A$37:$IV$37</definedName>
    <definedName name="PreTax_Income_Adj">#REF!</definedName>
    <definedName name="PreviousButton">"Button 19"</definedName>
    <definedName name="Print_Area_MI">[19]LOGIC!$A$18:$N$85</definedName>
    <definedName name="psales">#N/A</definedName>
    <definedName name="Q1_00">[5]Print!$O$1:$O$65536</definedName>
    <definedName name="Q1_01">[5]Print!$T$1:$T$65536</definedName>
    <definedName name="Q1_02">[5]Print!$Y$1:$Y$65536</definedName>
    <definedName name="Q1_03">[5]Print!$AD$1:$AD$65536</definedName>
    <definedName name="Q1_98">[5]Print!$E$1:$E$65536</definedName>
    <definedName name="Q1_99">[5]Print!$J$1:$J$65536</definedName>
    <definedName name="Q1.2008.03">#REF!</definedName>
    <definedName name="Q1.2009.03">#REF!</definedName>
    <definedName name="Q1.2010.03">#REF!</definedName>
    <definedName name="Q1.2011.03">#REF!</definedName>
    <definedName name="Q1.2012.03">#REF!</definedName>
    <definedName name="Q1.2013.03">#REF!</definedName>
    <definedName name="Q2_00">[5]Print!$P$1:$P$65536</definedName>
    <definedName name="Q2_01">[5]Print!$U$1:$U$65536</definedName>
    <definedName name="Q2_02">[5]Print!$Z$1:$Z$65536</definedName>
    <definedName name="Q2_03">[5]Print!$AE$1:$AE$65536</definedName>
    <definedName name="Q2_98">[5]Print!$F$1:$F$65536</definedName>
    <definedName name="Q2_99">[5]Print!$K$1:$K$65536</definedName>
    <definedName name="Q2.2008.06">#REF!</definedName>
    <definedName name="Q2.2009.06">#REF!</definedName>
    <definedName name="Q2.2010.06">#REF!</definedName>
    <definedName name="Q2.2011.06">#REF!</definedName>
    <definedName name="Q2.2012.06">#REF!</definedName>
    <definedName name="Q2.2013.06">#REF!</definedName>
    <definedName name="Q3_00">[5]Print!$Q$1:$Q$65536</definedName>
    <definedName name="Q3_01">[5]Print!$V$1:$V$65536</definedName>
    <definedName name="Q3_02">[5]Print!$AF$1:$AF$65536</definedName>
    <definedName name="Q3_98">[5]Print!$G$1:$G$65536</definedName>
    <definedName name="Q3_99">[5]Print!$L$1:$L$65536</definedName>
    <definedName name="Q3.2008.09">#REF!</definedName>
    <definedName name="Q3.2009.09">#REF!</definedName>
    <definedName name="Q3.2010.09">#REF!</definedName>
    <definedName name="Q3.2011.09">#REF!</definedName>
    <definedName name="Q3.2012.09">#REF!</definedName>
    <definedName name="Q3.2013.09">#REF!</definedName>
    <definedName name="Q4_00">[5]Print!$R$1:$R$65536</definedName>
    <definedName name="Q4_01">[5]Print!$W$1:$W$65536</definedName>
    <definedName name="Q4_02">[5]Print!$AB$1:$AB$65536</definedName>
    <definedName name="Q4_03">[5]Print!$AG$1:$AG$65536</definedName>
    <definedName name="Q4_98">[5]Print!$H$1:$H$65536</definedName>
    <definedName name="Q4_99">[5]Print!$M$1:$M$65536</definedName>
    <definedName name="Q4.2008.12">#REF!</definedName>
    <definedName name="Q4.2009.12">#REF!</definedName>
    <definedName name="Q4.2010.12">#REF!</definedName>
    <definedName name="Q4.2011.12">#REF!</definedName>
    <definedName name="Q4.2012.12">#REF!</definedName>
    <definedName name="Q4.2013.12">#REF!</definedName>
    <definedName name="qqqqq" localSheetId="2" hidden="1">OFFSET([9]!DateRangeCompMain,9,0,COUNTA([9]!DateRangeCompMain)-COUNTA([10]PRICES!$F$1:$F$9),1)</definedName>
    <definedName name="qqqqq" localSheetId="4" hidden="1">OFFSET([9]!DateRangeCompMain,9,0,COUNTA([9]!DateRangeCompMain)-COUNTA([10]PRICES!$F$1:$F$9),1)</definedName>
    <definedName name="qqqqq" localSheetId="5" hidden="1">OFFSET([9]!DateRangeCompMain,9,0,COUNTA([9]!DateRangeCompMain)-COUNTA([10]PRICES!$F$1:$F$9),1)</definedName>
    <definedName name="qqqqq" localSheetId="6" hidden="1">OFFSET([9]!DateRangeCompMain,9,0,COUNTA([9]!DateRangeCompMain)-COUNTA([10]PRICES!$F$1:$F$9),1)</definedName>
    <definedName name="qqqqq" localSheetId="7" hidden="1">OFFSET([9]!DateRangeCompMain,9,0,COUNTA([9]!DateRangeCompMain)-COUNTA([10]PRICES!$F$1:$F$9),1)</definedName>
    <definedName name="qqqqq" hidden="1">OFFSET([9]!DateRangeCompMain,9,0,COUNTA([9]!DateRangeCompMain)-COUNTA([10]PRICES!$F$1:$F$9),1)</definedName>
    <definedName name="qqqqqqqq" localSheetId="2" hidden="1">OFFSET([9]!CompRange1Main,9,0,COUNTA([9]!CompRange1Main)-COUNTA([10]PRICES!$H$1:$H$9),1)</definedName>
    <definedName name="qqqqqqqq" localSheetId="4" hidden="1">OFFSET([9]!CompRange1Main,9,0,COUNTA([9]!CompRange1Main)-COUNTA([10]PRICES!$H$1:$H$9),1)</definedName>
    <definedName name="qqqqqqqq" localSheetId="5" hidden="1">OFFSET([9]!CompRange1Main,9,0,COUNTA([9]!CompRange1Main)-COUNTA([10]PRICES!$H$1:$H$9),1)</definedName>
    <definedName name="qqqqqqqq" localSheetId="6" hidden="1">OFFSET([9]!CompRange1Main,9,0,COUNTA([9]!CompRange1Main)-COUNTA([10]PRICES!$H$1:$H$9),1)</definedName>
    <definedName name="qqqqqqqq" localSheetId="7" hidden="1">OFFSET([9]!CompRange1Main,9,0,COUNTA([9]!CompRange1Main)-COUNTA([10]PRICES!$H$1:$H$9),1)</definedName>
    <definedName name="qqqqqqqq" hidden="1">OFFSET([9]!CompRange1Main,9,0,COUNTA([9]!CompRange1Main)-COUNTA([10]PRICES!$H$1:$H$9),1)</definedName>
    <definedName name="qqqqqqqqqqq" localSheetId="2" hidden="1">OFFSET([9]!CompRange2Main,9,0,COUNTA([9]!CompRange2Main)-COUNTA([10]PRICES!$K$1:$K$9),1)</definedName>
    <definedName name="qqqqqqqqqqq" localSheetId="4" hidden="1">OFFSET([9]!CompRange2Main,9,0,COUNTA([9]!CompRange2Main)-COUNTA([10]PRICES!$K$1:$K$9),1)</definedName>
    <definedName name="qqqqqqqqqqq" localSheetId="5" hidden="1">OFFSET([9]!CompRange2Main,9,0,COUNTA([9]!CompRange2Main)-COUNTA([10]PRICES!$K$1:$K$9),1)</definedName>
    <definedName name="qqqqqqqqqqq" localSheetId="6" hidden="1">OFFSET([9]!CompRange2Main,9,0,COUNTA([9]!CompRange2Main)-COUNTA([10]PRICES!$K$1:$K$9),1)</definedName>
    <definedName name="qqqqqqqqqqq" localSheetId="7" hidden="1">OFFSET([9]!CompRange2Main,9,0,COUNTA([9]!CompRange2Main)-COUNTA([10]PRICES!$K$1:$K$9),1)</definedName>
    <definedName name="qqqqqqqqqqq" hidden="1">OFFSET([9]!CompRange2Main,9,0,COUNTA([9]!CompRange2Main)-COUNTA([10]PRICES!$K$1:$K$9),1)</definedName>
    <definedName name="RATIO">#REF!</definedName>
    <definedName name="Reported_Net_Income">#REF!</definedName>
    <definedName name="Revenue_growth">[5]Print!$A$15:$IV$15</definedName>
    <definedName name="SAP_PL_Printrange">[5]Print!$B$2:$AM$82</definedName>
    <definedName name="SASS5HistEPSGrowth">#REF!</definedName>
    <definedName name="SASS5ProjEPSGrowth">#REF!</definedName>
    <definedName name="SASSDirectorHoldings">#REF!</definedName>
    <definedName name="SASSEPS45AGR">#REF!</definedName>
    <definedName name="SASSLastAnnounce">#REF!</definedName>
    <definedName name="SASSNETDIV45AGR">#REF!</definedName>
    <definedName name="SectorList">[14]_Control!#REF!</definedName>
    <definedName name="sencount" hidden="1">1</definedName>
    <definedName name="Shares_Outstanding">[5]Print!$A$55:$IV$55</definedName>
    <definedName name="start">'[20]Newspaper Cn'!$C$18</definedName>
    <definedName name="START_STATUS">#REF!</definedName>
    <definedName name="Switch_RevenueForecastBasis">'[15]Sage Template'!$D$5</definedName>
    <definedName name="Taxes">[5]Print!$A$42:$IV$42</definedName>
    <definedName name="tell" localSheetId="2" hidden="1">OFFSET([9]!CompRange1Main,9,0,COUNTA([9]!CompRange1Main)-COUNTA([10]PRICES!$H$1:$H$9),1)</definedName>
    <definedName name="tell" localSheetId="4" hidden="1">OFFSET([9]!CompRange1Main,9,0,COUNTA([9]!CompRange1Main)-COUNTA([10]PRICES!$H$1:$H$9),1)</definedName>
    <definedName name="tell" localSheetId="5" hidden="1">OFFSET([9]!CompRange1Main,9,0,COUNTA([9]!CompRange1Main)-COUNTA([10]PRICES!$H$1:$H$9),1)</definedName>
    <definedName name="tell" localSheetId="6" hidden="1">OFFSET([9]!CompRange1Main,9,0,COUNTA([9]!CompRange1Main)-COUNTA([10]PRICES!$H$1:$H$9),1)</definedName>
    <definedName name="tell" localSheetId="7" hidden="1">OFFSET([9]!CompRange1Main,9,0,COUNTA([9]!CompRange1Main)-COUNTA([10]PRICES!$H$1:$H$9),1)</definedName>
    <definedName name="tell" hidden="1">OFFSET([9]!CompRange1Main,9,0,COUNTA([9]!CompRange1Main)-COUNTA([10]PRICES!$H$1:$H$9),1)</definedName>
    <definedName name="tell2" localSheetId="2" hidden="1">OFFSET([9]!CompRange2Main,9,0,COUNTA([9]!CompRange2Main)-COUNTA([10]PRICES!$K$1:$K$9),1)</definedName>
    <definedName name="tell2" localSheetId="4" hidden="1">OFFSET([9]!CompRange2Main,9,0,COUNTA([9]!CompRange2Main)-COUNTA([10]PRICES!$K$1:$K$9),1)</definedName>
    <definedName name="tell2" localSheetId="5" hidden="1">OFFSET([9]!CompRange2Main,9,0,COUNTA([9]!CompRange2Main)-COUNTA([10]PRICES!$K$1:$K$9),1)</definedName>
    <definedName name="tell2" localSheetId="6" hidden="1">OFFSET([9]!CompRange2Main,9,0,COUNTA([9]!CompRange2Main)-COUNTA([10]PRICES!$K$1:$K$9),1)</definedName>
    <definedName name="tell2" localSheetId="7" hidden="1">OFFSET([9]!CompRange2Main,9,0,COUNTA([9]!CompRange2Main)-COUNTA([10]PRICES!$K$1:$K$9),1)</definedName>
    <definedName name="tell2" hidden="1">OFFSET([9]!CompRange2Main,9,0,COUNTA([9]!CompRange2Main)-COUNTA([10]PRICES!$K$1:$K$9),1)</definedName>
    <definedName name="tell3" localSheetId="2" hidden="1">OFFSET([9]!CompRange3Main,9,0,COUNTA([9]!CompRange3Main)-COUNTA([10]PRICES!$N$1:$N$9),1)</definedName>
    <definedName name="tell3" localSheetId="4" hidden="1">OFFSET([9]!CompRange3Main,9,0,COUNTA([9]!CompRange3Main)-COUNTA([10]PRICES!$N$1:$N$9),1)</definedName>
    <definedName name="tell3" localSheetId="5" hidden="1">OFFSET([9]!CompRange3Main,9,0,COUNTA([9]!CompRange3Main)-COUNTA([10]PRICES!$N$1:$N$9),1)</definedName>
    <definedName name="tell3" localSheetId="6" hidden="1">OFFSET([9]!CompRange3Main,9,0,COUNTA([9]!CompRange3Main)-COUNTA([10]PRICES!$N$1:$N$9),1)</definedName>
    <definedName name="tell3" localSheetId="7" hidden="1">OFFSET([9]!CompRange3Main,9,0,COUNTA([9]!CompRange3Main)-COUNTA([10]PRICES!$N$1:$N$9),1)</definedName>
    <definedName name="tell3" hidden="1">OFFSET([9]!CompRange3Main,9,0,COUNTA([9]!CompRange3Main)-COUNTA([10]PRICES!$N$1:$N$9),1)</definedName>
    <definedName name="Template.WIRE.DBAccess.CalcMode">"Async"</definedName>
    <definedName name="Total_revenues">[5]Print!$A$14:$IV$14</definedName>
    <definedName name="vvvv" localSheetId="2" hidden="1">OFFSET([9]!CompRange3Main,9,0,COUNTA([9]!CompRange3Main)-COUNTA([10]PRICES!$N$1:$N$9),1)</definedName>
    <definedName name="vvvv" localSheetId="4" hidden="1">OFFSET([9]!CompRange3Main,9,0,COUNTA([9]!CompRange3Main)-COUNTA([10]PRICES!$N$1:$N$9),1)</definedName>
    <definedName name="vvvv" localSheetId="5" hidden="1">OFFSET([9]!CompRange3Main,9,0,COUNTA([9]!CompRange3Main)-COUNTA([10]PRICES!$N$1:$N$9),1)</definedName>
    <definedName name="vvvv" localSheetId="6" hidden="1">OFFSET([9]!CompRange3Main,9,0,COUNTA([9]!CompRange3Main)-COUNTA([10]PRICES!$N$1:$N$9),1)</definedName>
    <definedName name="vvvv" localSheetId="7" hidden="1">OFFSET([9]!CompRange3Main,9,0,COUNTA([9]!CompRange3Main)-COUNTA([10]PRICES!$N$1:$N$9),1)</definedName>
    <definedName name="vvvv" hidden="1">OFFSET([9]!CompRange3Main,9,0,COUNTA([9]!CompRange3Main)-COUNTA([10]PRICES!$N$1:$N$9),1)</definedName>
    <definedName name="WLSN_EuroUploader">#REF!</definedName>
    <definedName name="wrn.America._.Online." localSheetId="3"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Back._.Page." localSheetId="3" hidden="1">{"Back Page",#N/A,FALSE,"Front and Back"}</definedName>
    <definedName name="wrn.Back._.Page." hidden="1">{"Back Page",#N/A,FALSE,"Front and Back"}</definedName>
    <definedName name="wrn.Detailed._.P._.and._.L." localSheetId="3" hidden="1">{"P and L Detail Page 1",#N/A,FALSE,"Data";"P and L Detail Page 2",#N/A,FALSE,"Data"}</definedName>
    <definedName name="wrn.Detailed._.P._.and._.L." hidden="1">{"P and L Detail Page 1",#N/A,FALSE,"Data";"P and L Detail Page 2",#N/A,FALSE,"Data"}</definedName>
    <definedName name="wrn.Financial._.Output." localSheetId="3"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ve._.Year._.Record." localSheetId="3" hidden="1">{"Five Year Record",#N/A,FALSE,"Front and Back"}</definedName>
    <definedName name="wrn.Five._.Year._.Record." hidden="1">{"Five Year Record",#N/A,FALSE,"Front and Back"}</definedName>
    <definedName name="wrn.Front._.Page." localSheetId="3" hidden="1">{"Front Page",#N/A,FALSE,"Front and Back"}</definedName>
    <definedName name="wrn.Front._.Page." hidden="1">{"Front Page",#N/A,FALSE,"Front and Back"}</definedName>
    <definedName name="wrn.Geographic._.Trends." localSheetId="3" hidden="1">{"Geographic P1",#N/A,FALSE,"Division &amp; Geog"}</definedName>
    <definedName name="wrn.Geographic._.Trends." hidden="1">{"Geographic P1",#N/A,FALSE,"Division &amp; Geog"}</definedName>
    <definedName name="wrn.Matrix." localSheetId="3" hidden="1">{"Subscribers",#N/A,FALSE,"Subscribers";"Subs % Change Y-T-Y",#N/A,FALSE,"Subscribers";"Digital Subscribers",#N/A,FALSE,"Digital &amp; MOUs";"Digital Subs as % of Total",#N/A,FALSE,"Digital &amp; MOUs";"MOUs",#N/A,FALSE,"Digital &amp; MOUs";"Net Adds",#N/A,FALSE,"Subscribers"}</definedName>
    <definedName name="wrn.Matrix." hidden="1">{"Subscribers",#N/A,FALSE,"Subscribers";"Subs % Change Y-T-Y",#N/A,FALSE,"Subscribers";"Digital Subscribers",#N/A,FALSE,"Digital &amp; MOUs";"Digital Subs as % of Total",#N/A,FALSE,"Digital &amp; MOUs";"MOUs",#N/A,FALSE,"Digital &amp; MOUs";"Net Adds",#N/A,FALSE,"Subscribers"}</definedName>
    <definedName name="Year">#REF!</definedName>
    <definedName name="Z_870DA93B_C7EC_11D1_935A_00A0C95F1362_.wvu.PrintArea" hidden="1">[10]Info!$A$1:$G$14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4" l="1"/>
  <c r="H44" i="4"/>
  <c r="H42" i="4"/>
  <c r="H41" i="4"/>
  <c r="H40" i="4"/>
  <c r="H39" i="4"/>
  <c r="H38" i="4"/>
  <c r="H37" i="4"/>
  <c r="H36" i="4"/>
  <c r="H35" i="4"/>
  <c r="H34" i="4"/>
  <c r="H33" i="4"/>
  <c r="H32" i="4"/>
  <c r="H31" i="4"/>
  <c r="H30" i="4"/>
  <c r="H29" i="4"/>
  <c r="H28" i="4"/>
  <c r="H27" i="4"/>
  <c r="H26" i="4"/>
  <c r="H25" i="4"/>
  <c r="H24" i="4"/>
  <c r="H23" i="4"/>
  <c r="H18" i="4"/>
  <c r="H15" i="4"/>
  <c r="H14" i="4"/>
  <c r="H12" i="4"/>
  <c r="H10" i="4"/>
  <c r="H9" i="4"/>
  <c r="H5" i="4"/>
  <c r="H4" i="4"/>
  <c r="H3" i="4"/>
  <c r="H6" i="4"/>
  <c r="F44" i="4" l="1"/>
  <c r="D44" i="4"/>
  <c r="H22" i="4"/>
  <c r="H16" i="4"/>
  <c r="H13" i="4"/>
  <c r="H11" i="4"/>
  <c r="H8" i="4"/>
  <c r="E8" i="3"/>
  <c r="D26" i="4" l="1"/>
  <c r="D25" i="4"/>
  <c r="D24" i="4"/>
  <c r="D23" i="4"/>
  <c r="D22" i="4"/>
  <c r="F23" i="4" l="1"/>
  <c r="F24" i="4"/>
  <c r="F25" i="4"/>
  <c r="F26" i="4"/>
  <c r="F27" i="4"/>
  <c r="F28" i="4"/>
  <c r="F29" i="4"/>
  <c r="F30" i="4"/>
  <c r="F31" i="4"/>
  <c r="F32" i="4"/>
  <c r="F33" i="4"/>
  <c r="F34" i="4"/>
  <c r="F35" i="4"/>
  <c r="F36" i="4"/>
  <c r="F37" i="4"/>
  <c r="F38" i="4"/>
  <c r="F39" i="4"/>
  <c r="F40" i="4"/>
  <c r="F41" i="4"/>
  <c r="F42" i="4"/>
  <c r="F45" i="4"/>
  <c r="F22" i="4"/>
  <c r="D27" i="4"/>
  <c r="D28" i="4"/>
  <c r="D29" i="4"/>
  <c r="D30" i="4"/>
  <c r="D31" i="4"/>
  <c r="D32" i="4"/>
  <c r="D33" i="4"/>
  <c r="D34" i="4"/>
  <c r="D35" i="4"/>
  <c r="D36" i="4"/>
  <c r="D37" i="4"/>
  <c r="D38" i="4"/>
  <c r="D39" i="4"/>
  <c r="D40" i="4"/>
  <c r="D41" i="4"/>
  <c r="D42" i="4"/>
  <c r="D45" i="4"/>
  <c r="E19" i="4"/>
  <c r="H19" i="4" s="1"/>
  <c r="F4" i="4"/>
  <c r="F5" i="4"/>
  <c r="F6" i="4"/>
  <c r="F7" i="4"/>
  <c r="F8" i="4"/>
  <c r="F9" i="4"/>
  <c r="F10" i="4"/>
  <c r="F11" i="4"/>
  <c r="F12" i="4"/>
  <c r="F13" i="4"/>
  <c r="F14" i="4"/>
  <c r="F15" i="4"/>
  <c r="F16" i="4"/>
  <c r="F17" i="4"/>
  <c r="F18" i="4"/>
  <c r="F3" i="4"/>
  <c r="D7" i="4"/>
  <c r="D8" i="4"/>
  <c r="D9" i="4"/>
  <c r="D10" i="4"/>
  <c r="D11" i="4"/>
  <c r="D12" i="4"/>
  <c r="D13" i="4"/>
  <c r="D14" i="4"/>
  <c r="D15" i="4"/>
  <c r="D16" i="4"/>
  <c r="D17" i="4"/>
  <c r="D18" i="4"/>
  <c r="D4" i="4"/>
  <c r="D5" i="4"/>
  <c r="D6" i="4"/>
  <c r="D3" i="4"/>
  <c r="D19" i="4"/>
  <c r="D8" i="3"/>
  <c r="C8" i="3"/>
  <c r="B8" i="3"/>
  <c r="F19" i="4" l="1"/>
</calcChain>
</file>

<file path=xl/sharedStrings.xml><?xml version="1.0" encoding="utf-8"?>
<sst xmlns="http://schemas.openxmlformats.org/spreadsheetml/2006/main" count="472" uniqueCount="259">
  <si>
    <t>Scout24 SE financials</t>
  </si>
  <si>
    <r>
      <rPr>
        <b/>
        <sz val="10"/>
        <color rgb="FF000000"/>
        <rFont val="Make It Sans"/>
        <family val="2"/>
      </rPr>
      <t>1_</t>
    </r>
    <r>
      <rPr>
        <sz val="10"/>
        <color rgb="FF000000"/>
        <rFont val="Make It Sans"/>
        <family val="2"/>
      </rPr>
      <t>Key figures</t>
    </r>
  </si>
  <si>
    <r>
      <rPr>
        <b/>
        <sz val="10"/>
        <color rgb="FF000000"/>
        <rFont val="Make It Sans"/>
        <family val="2"/>
      </rPr>
      <t>2_</t>
    </r>
    <r>
      <rPr>
        <sz val="10"/>
        <color rgb="FF000000"/>
        <rFont val="Make It Sans"/>
        <family val="2"/>
      </rPr>
      <t>Segment performance</t>
    </r>
  </si>
  <si>
    <r>
      <rPr>
        <b/>
        <sz val="10"/>
        <color rgb="FF000000"/>
        <rFont val="Make It Sans"/>
        <family val="2"/>
      </rPr>
      <t>3_</t>
    </r>
    <r>
      <rPr>
        <sz val="10"/>
        <color rgb="FF000000"/>
        <rFont val="Make It Sans"/>
        <family val="2"/>
      </rPr>
      <t>Consolidated statement of profit or loss</t>
    </r>
  </si>
  <si>
    <r>
      <rPr>
        <b/>
        <sz val="10"/>
        <color rgb="FF000000"/>
        <rFont val="Make It Sans"/>
        <family val="2"/>
      </rPr>
      <t>4_</t>
    </r>
    <r>
      <rPr>
        <sz val="10"/>
        <color rgb="FF000000"/>
        <rFont val="Make It Sans"/>
        <family val="2"/>
      </rPr>
      <t xml:space="preserve">Consolidated statement of financial position </t>
    </r>
  </si>
  <si>
    <r>
      <rPr>
        <b/>
        <sz val="10"/>
        <color rgb="FF000000"/>
        <rFont val="Make It Sans"/>
        <family val="2"/>
      </rPr>
      <t>5_</t>
    </r>
    <r>
      <rPr>
        <sz val="10"/>
        <color rgb="FF000000"/>
        <rFont val="Make It Sans"/>
        <family val="2"/>
      </rPr>
      <t>Consolidated statement of cash flows</t>
    </r>
  </si>
  <si>
    <r>
      <rPr>
        <b/>
        <sz val="10"/>
        <color rgb="FF000000"/>
        <rFont val="Make It Sans"/>
        <family val="2"/>
      </rPr>
      <t>6</t>
    </r>
    <r>
      <rPr>
        <sz val="10"/>
        <color rgb="FF000000"/>
        <rFont val="Make It Sans"/>
        <family val="2"/>
      </rPr>
      <t>_ESG Ratings</t>
    </r>
  </si>
  <si>
    <t>For information purpose only. Please be aware that the decisive figures are reflected respective in the financial reports.</t>
  </si>
  <si>
    <t>Definitions are also available in the financial reports.</t>
  </si>
  <si>
    <t>The financial reports are available on: https://www.scout24.com/en/investor-relations/financial-reports-presentations</t>
  </si>
  <si>
    <t>Q1 2020</t>
  </si>
  <si>
    <t>Q2 2020</t>
  </si>
  <si>
    <t>H1 2020</t>
  </si>
  <si>
    <t>Q3 2020</t>
  </si>
  <si>
    <t>9M 2020</t>
  </si>
  <si>
    <t>Q4 2020</t>
  </si>
  <si>
    <t>FY 2020</t>
  </si>
  <si>
    <t>Q1 2021</t>
  </si>
  <si>
    <t>Q1 vs. LY</t>
  </si>
  <si>
    <t>Q2 2021</t>
  </si>
  <si>
    <t>Q2 vs. LY</t>
  </si>
  <si>
    <t>H1 2021</t>
  </si>
  <si>
    <t>H1 vs. LY</t>
  </si>
  <si>
    <t>Q3 2021</t>
  </si>
  <si>
    <t>Q3 vs. LY</t>
  </si>
  <si>
    <t>9M 2021</t>
  </si>
  <si>
    <t>9M vs. LY</t>
  </si>
  <si>
    <t>Q4 2021</t>
  </si>
  <si>
    <t>Q4 vs. LY</t>
  </si>
  <si>
    <t>FY 2021</t>
  </si>
  <si>
    <t>FY vs. LY</t>
  </si>
  <si>
    <t>Q1 2022</t>
  </si>
  <si>
    <t>Q2 2022</t>
  </si>
  <si>
    <t>H1 2022</t>
  </si>
  <si>
    <t>Q3 2022</t>
  </si>
  <si>
    <t>Q3 vs. 2022</t>
  </si>
  <si>
    <t>9M 2022</t>
  </si>
  <si>
    <t>Q4 2022</t>
  </si>
  <si>
    <t>FY 2022</t>
  </si>
  <si>
    <t>Q1 2023</t>
  </si>
  <si>
    <t>Q2 2023</t>
  </si>
  <si>
    <t>H1 2023</t>
  </si>
  <si>
    <t>Q3 2023</t>
  </si>
  <si>
    <t>9M 2023</t>
  </si>
  <si>
    <t>Q4 2023</t>
  </si>
  <si>
    <t>FY 2023</t>
  </si>
  <si>
    <t>Scout24 Group</t>
  </si>
  <si>
    <t>Group revenue</t>
  </si>
  <si>
    <t>Ordinary operating EBITDA</t>
  </si>
  <si>
    <t>Ordinary operating EBITDA margin (%)</t>
  </si>
  <si>
    <t>Revenue - S24 Group</t>
  </si>
  <si>
    <t>Professional</t>
  </si>
  <si>
    <t>Private</t>
  </si>
  <si>
    <t>Media &amp; Other</t>
  </si>
  <si>
    <t>Ordinary Operating Effects (S24 Group)</t>
  </si>
  <si>
    <t xml:space="preserve">Personnel Cost </t>
  </si>
  <si>
    <t>Marketing</t>
  </si>
  <si>
    <t>IT Cost</t>
  </si>
  <si>
    <t>Selling Costs</t>
  </si>
  <si>
    <t>Other operating expenses</t>
  </si>
  <si>
    <t>ooEBITDA - S24 Group</t>
  </si>
  <si>
    <t>ooEBITDA Margin %</t>
  </si>
  <si>
    <t>Margin %</t>
  </si>
  <si>
    <t>Total NR&amp;R*</t>
  </si>
  <si>
    <t>Sharebased Compensation</t>
  </si>
  <si>
    <t>n/a</t>
  </si>
  <si>
    <t>&gt;100%</t>
  </si>
  <si>
    <t>M&amp;A Activities</t>
  </si>
  <si>
    <t>Reorganisation</t>
  </si>
  <si>
    <t>Other non-operating effects</t>
  </si>
  <si>
    <t>EBITDA</t>
  </si>
  <si>
    <t>Depreciation/Amortization</t>
  </si>
  <si>
    <t>Own Work Capitalized</t>
  </si>
  <si>
    <t>Own work capitalised as % of revenue</t>
  </si>
  <si>
    <t>Non-financial KPIs</t>
  </si>
  <si>
    <t>ImmoScout24.de (IS24) listings</t>
  </si>
  <si>
    <t>IS24 unique monthly sessions (in mio.)</t>
  </si>
  <si>
    <t>IS24 monthly desktop users (in mio.)</t>
  </si>
  <si>
    <t>IS24 unique monthly app users (in mio.)</t>
  </si>
  <si>
    <t>*reported figures; The reclassification of non-operating effects is reflected as of Q1 2023; Percentage changes as of Q1 2023 were determined taking the reclassification into account.</t>
  </si>
  <si>
    <t>H1 vs. LV</t>
  </si>
  <si>
    <t>Professional Segment</t>
  </si>
  <si>
    <t>Revenue</t>
  </si>
  <si>
    <t>Subscription revenue</t>
  </si>
  <si>
    <t/>
  </si>
  <si>
    <t>of which from memberships</t>
  </si>
  <si>
    <t>of which from seller leads</t>
  </si>
  <si>
    <t>No. of customers (average for the period)</t>
  </si>
  <si>
    <t>Professional ARPU (EUR/month)</t>
  </si>
  <si>
    <t>Pay-per-ad revenue</t>
  </si>
  <si>
    <t>Other revenue</t>
  </si>
  <si>
    <t>Professional ordinary operating EBITDA</t>
  </si>
  <si>
    <t>Professional ordinary operating EBITDA margin (%)</t>
  </si>
  <si>
    <t>Private Segment</t>
  </si>
  <si>
    <r>
      <t>Private ARPU</t>
    </r>
    <r>
      <rPr>
        <vertAlign val="superscript"/>
        <sz val="9"/>
        <color theme="1"/>
        <rFont val="Make It Sans"/>
        <family val="2"/>
      </rPr>
      <t xml:space="preserve"> </t>
    </r>
    <r>
      <rPr>
        <sz val="9"/>
        <color theme="1"/>
        <rFont val="Make It Sans"/>
        <family val="2"/>
      </rPr>
      <t>(EUR/month)</t>
    </r>
  </si>
  <si>
    <t>Private ordinary operating EBITDA</t>
  </si>
  <si>
    <t>Private ordinary operating EBITDA margin (%)</t>
  </si>
  <si>
    <t>Media &amp; Other Segment</t>
  </si>
  <si>
    <t>Media &amp; Other ordinary operating EBITDA margin (%)</t>
  </si>
  <si>
    <t>Own work capitalised</t>
  </si>
  <si>
    <t>Other operating income</t>
  </si>
  <si>
    <t>Total operating performance</t>
  </si>
  <si>
    <t>Operating expenses</t>
  </si>
  <si>
    <t>Personnel expenses</t>
  </si>
  <si>
    <t>Marketing expenses</t>
  </si>
  <si>
    <t>IT expenses</t>
  </si>
  <si>
    <t>Depreciation, amortisation and impairment losses</t>
  </si>
  <si>
    <t>–51.506</t>
  </si>
  <si>
    <t>EBIT</t>
  </si>
  <si>
    <t xml:space="preserve"> </t>
  </si>
  <si>
    <t>Profit/loss from investments accounted for using the equity method</t>
  </si>
  <si>
    <t>Finance income</t>
  </si>
  <si>
    <t>Finance expenses</t>
  </si>
  <si>
    <t>Financial result</t>
  </si>
  <si>
    <t>Earnings before tax</t>
  </si>
  <si>
    <t>Income taxes</t>
  </si>
  <si>
    <t>Earnings from continuing operations after tax</t>
  </si>
  <si>
    <t>Earnings from discontinued operations after tax</t>
  </si>
  <si>
    <t>-</t>
  </si>
  <si>
    <t>Earnings after tax</t>
  </si>
  <si>
    <t>Sum of the items that will not be reclassified to profit or loss</t>
  </si>
  <si>
    <t>Currency translation differences</t>
  </si>
  <si>
    <t>Sum of the items that may be reclassified subsequently to profit or loss</t>
  </si>
  <si>
    <t>Other comprehensive income, after tax</t>
  </si>
  <si>
    <t>Total comprehensive income</t>
  </si>
  <si>
    <t>2021 vs. LY</t>
  </si>
  <si>
    <t>2022 vs. LY</t>
  </si>
  <si>
    <t>2023 vs. LY</t>
  </si>
  <si>
    <t>Current assets</t>
  </si>
  <si>
    <t>of which cash and cash equivalents</t>
  </si>
  <si>
    <t>of which trade receivables</t>
  </si>
  <si>
    <t>of which other financial assets</t>
  </si>
  <si>
    <t>of which income tax assets</t>
  </si>
  <si>
    <t>&gt;500%</t>
  </si>
  <si>
    <t>of which other assets</t>
  </si>
  <si>
    <t>Non-current assets</t>
  </si>
  <si>
    <t>of which goodwill</t>
  </si>
  <si>
    <t>of which trademarks</t>
  </si>
  <si>
    <t>of which other intangible assets</t>
  </si>
  <si>
    <t>of which right-of-use assets from leases</t>
  </si>
  <si>
    <t>of which property, plant and equipment</t>
  </si>
  <si>
    <t>of which investments accounted for using the equity method</t>
  </si>
  <si>
    <t>of which deferred tax assets</t>
  </si>
  <si>
    <t>Total assets</t>
  </si>
  <si>
    <t>Current liabilities</t>
  </si>
  <si>
    <t>of which trade payables</t>
  </si>
  <si>
    <t>of which other financial liabilities</t>
  </si>
  <si>
    <t>of which lease liabilities</t>
  </si>
  <si>
    <t>of which other provisions</t>
  </si>
  <si>
    <t>of which income tax liabilities</t>
  </si>
  <si>
    <t>of which contract liabilities</t>
  </si>
  <si>
    <t>of which other liabilities</t>
  </si>
  <si>
    <t>Non-current liabilities</t>
  </si>
  <si>
    <t>of which deferred tax liabilities</t>
  </si>
  <si>
    <t>Equity</t>
  </si>
  <si>
    <t>of which subscribed share capital</t>
  </si>
  <si>
    <t>of which capital reserve</t>
  </si>
  <si>
    <t>of which retained earnings</t>
  </si>
  <si>
    <t>of which other reserves</t>
  </si>
  <si>
    <t>of which treasury shares</t>
  </si>
  <si>
    <t>Equity attributable to shareholders of parent company</t>
  </si>
  <si>
    <t>Non-controlling interests</t>
  </si>
  <si>
    <t>Total equity</t>
  </si>
  <si>
    <t>Total equity and liabilities</t>
  </si>
  <si>
    <t>Income tax expense</t>
  </si>
  <si>
    <t>Equity-settled share-based payment transactions</t>
  </si>
  <si>
    <t>–</t>
  </si>
  <si>
    <t>Gain/loss on disposal of intangible assets and property, plant and equipment</t>
  </si>
  <si>
    <t>Other non-cash transactions</t>
  </si>
  <si>
    <t>Change in trade receivables and other assets not attributable to investing or financing activities</t>
  </si>
  <si>
    <t>Change in trade payables and other liabilities not attributable to investing or financing activities</t>
  </si>
  <si>
    <t>Change in provisions</t>
  </si>
  <si>
    <t>Income taxes paid</t>
  </si>
  <si>
    <t>Cash flow from operating activities of continuing operations</t>
  </si>
  <si>
    <t>Cash flow from operating activities of discontinued operations</t>
  </si>
  <si>
    <t>Cash flow from operating activities</t>
  </si>
  <si>
    <t>Investments in intangible assets, including internally generated intangible assets and intangible assets under development</t>
  </si>
  <si>
    <t>–22,393</t>
  </si>
  <si>
    <t>Investments in property, plant and equipment</t>
  </si>
  <si>
    <t>–13,661</t>
  </si>
  <si>
    <t>Proceeds from disposal of intangible assets and property, plant and equipment</t>
  </si>
  <si>
    <t>Proceeds from investment grants</t>
  </si>
  <si>
    <t>Proceeds from lease receivables from subleases</t>
  </si>
  <si>
    <t>Investments in financial assets</t>
  </si>
  <si>
    <t>–2,144,377</t>
  </si>
  <si>
    <t>Proceeds from disposal of financial assets</t>
  </si>
  <si>
    <t>Consideration transferred for investments accounted for using the equity method</t>
  </si>
  <si>
    <t>Proceeds from investments accounted for using the equity method</t>
  </si>
  <si>
    <t>Consideration transferred for a subsidiary, net of cash and cash equivalents acquired</t>
  </si>
  <si>
    <t>–25,710</t>
  </si>
  <si>
    <t>Interest received</t>
  </si>
  <si>
    <t>Consideration transferred for subsidiaries acquired in previous years</t>
  </si>
  <si>
    <t>Proceeds from subsidiaries sold in previous years</t>
  </si>
  <si>
    <t>Cash flow from investing activities of continuing operations</t>
  </si>
  <si>
    <t>Cash flow from investing activities of discontinued operations</t>
  </si>
  <si>
    <t>Of which net proceeds from disposal of discontinued operations</t>
  </si>
  <si>
    <t>Cash flow from investing activities</t>
  </si>
  <si>
    <t>Raising of short-term financial liabilities</t>
  </si>
  <si>
    <t>Repayment of short-term financial liabilities</t>
  </si>
  <si>
    <t>–120,000</t>
  </si>
  <si>
    <t>Repayment of medium- and long-term financial liabilities</t>
  </si>
  <si>
    <t>Repayment of lease liabilities</t>
  </si>
  <si>
    <t>–5,487</t>
  </si>
  <si>
    <t>Proceeds from lease receivables from subleases*</t>
  </si>
  <si>
    <t>Interest paid</t>
  </si>
  <si>
    <t>–16,759</t>
  </si>
  <si>
    <t>Other payments attributable to financing activities</t>
  </si>
  <si>
    <t>Dividends paid</t>
  </si>
  <si>
    <t>–93,663</t>
  </si>
  <si>
    <t>Purchase of treasury shares</t>
  </si>
  <si>
    <t>–515,885</t>
  </si>
  <si>
    <t>Proceeds from issuance of shares</t>
  </si>
  <si>
    <t>Cash flow from financing activities of continuing operations</t>
  </si>
  <si>
    <t>Cash flow from financing activities of discontinued operations</t>
  </si>
  <si>
    <t>Cash flow from financing activities</t>
  </si>
  <si>
    <t>Net foreign exchange difference, continuing operations</t>
  </si>
  <si>
    <t>–3</t>
  </si>
  <si>
    <t>Change in cash and cash equivalents</t>
  </si>
  <si>
    <t>Cash and cash equivalents at beginning of period</t>
  </si>
  <si>
    <t>Cash and cash equivalents at end of period</t>
  </si>
  <si>
    <t>Less cash and cash equivalents at end of period held for sale</t>
  </si>
  <si>
    <t>Cash and cash equivalents at end of period from continuing operations</t>
  </si>
  <si>
    <t>* reported in Cash flow from investing activities since annual financial report 2023</t>
  </si>
  <si>
    <t>Rating Agency</t>
  </si>
  <si>
    <t>Current result</t>
  </si>
  <si>
    <t>As of</t>
  </si>
  <si>
    <t>Comparison (last result)</t>
  </si>
  <si>
    <t>Last result</t>
  </si>
  <si>
    <t>Second last result</t>
  </si>
  <si>
    <t>Comparison (peers)</t>
  </si>
  <si>
    <t>∅ Peer Group</t>
  </si>
  <si>
    <t>Scale</t>
  </si>
  <si>
    <t>MSCI</t>
  </si>
  <si>
    <t>A</t>
  </si>
  <si>
    <t>&gt;</t>
  </si>
  <si>
    <t>BBB</t>
  </si>
  <si>
    <t>AAA to CCC</t>
  </si>
  <si>
    <t>Sutstainalytics</t>
  </si>
  <si>
    <t>0 to 40+</t>
  </si>
  <si>
    <t>Bloomberg GEI</t>
  </si>
  <si>
    <t>&lt;</t>
  </si>
  <si>
    <t>100 to 0</t>
  </si>
  <si>
    <t>CDP</t>
  </si>
  <si>
    <t>F</t>
  </si>
  <si>
    <t>=</t>
  </si>
  <si>
    <t>no response</t>
  </si>
  <si>
    <t>A to D-</t>
  </si>
  <si>
    <t>&lt;-100%</t>
  </si>
  <si>
    <t>&lt;-100 %</t>
  </si>
  <si>
    <t>58.19</t>
  </si>
  <si>
    <t>Q1 2024</t>
  </si>
  <si>
    <t>Last update: 01/05/2024</t>
  </si>
  <si>
    <r>
      <rPr>
        <b/>
        <sz val="11"/>
        <color theme="1"/>
        <rFont val="Calibri"/>
        <family val="2"/>
        <scheme val="minor"/>
      </rPr>
      <t>Disclaimer</t>
    </r>
    <r>
      <rPr>
        <sz val="11"/>
        <color theme="1"/>
        <rFont val="Calibri"/>
        <family val="2"/>
        <scheme val="minor"/>
      </rPr>
      <t xml:space="preserve">
All information contained herein has been carefully prepared. However, no reliance may be placed for any purposes whatsoever on the information contained in this document or on its completeness. No representation or warranty, express or implied, is given by or on behalf of the Company or any of its directors, officers or employees or any other person as to the accuracy or completeness of the information or opinions contained in this document and no liability whatsoever is accepted by the Company or any of its directors, officers or employees nor any other person for any loss howsoever arising, directly or indirectly, from any use of such information or opinions or otherwise arising in connection therewith. The information contained in this presentation is subject to amendment, revision and updating. Certain statements, beliefs and opinions in this document are forward-looking, which reflect the Company’s or, as appropriate, senior management’s current expectations and projections about future events. By their nature, forward-looking statements involve a number of risks, uncertainties and assumptions that could cause actual results or events to differ materially from those expressed or implied by the forward-looking statements. These risks, uncertainties and assumptions could adversely affect the outcome and financial effects of the plans and events described herein. Statements contained in this document regarding past trends or activities should not be taken as a representation that such trends or activities will continue in the future. The Company does not undertake any obligation to update or revise any information contained in this presentation (including forward-looking statements), whether as a result of new information, future events or otherwise. You should not place undue reliance on forward-looking statements, which speak only as of the date of this document
</t>
    </r>
    <r>
      <rPr>
        <b/>
        <sz val="11"/>
        <color theme="1"/>
        <rFont val="Calibri"/>
        <family val="2"/>
        <scheme val="minor"/>
      </rPr>
      <t xml:space="preserve">www.scout24.com/en/reporting-2024
www.scout24.com/en/investor-relations/financial-reports-presentations 
</t>
    </r>
    <r>
      <rPr>
        <sz val="11"/>
        <color theme="1"/>
        <rFont val="Calibri"/>
        <family val="2"/>
        <scheme val="minor"/>
      </rPr>
      <t xml:space="preserve">
</t>
    </r>
  </si>
  <si>
    <t xml:space="preserve">2,4pp </t>
  </si>
  <si>
    <t xml:space="preserve">1,2pp </t>
  </si>
  <si>
    <t xml:space="preserve">3,9pp </t>
  </si>
  <si>
    <t xml:space="preserve">6,0pp </t>
  </si>
  <si>
    <t>-1,2pp</t>
  </si>
  <si>
    <t>&lt;(100%)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</si>
</sst>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0.0%"/>
    <numFmt numFmtId="167" formatCode="#,##0.0;\(#,##0.0\)"/>
    <numFmt numFmtId="168" formatCode="0.0"/>
    <numFmt numFmtId="169" formatCode="#,##0.0"/>
    <numFmt numFmtId="170" formatCode="0.0,,"/>
    <numFmt numFmtId="171" formatCode="_-* #,##0\ _€_-;\-* #,##0\ _€_-;_-* &quot;-&quot;\ _€_-;_-@_-"/>
    <numFmt numFmtId="172" formatCode="#,##0.0,,;\-#,##0.0,,"/>
    <numFmt numFmtId="173" formatCode="#,##0,;\(#,##0,\);_(&quot;-&quot;;"/>
    <numFmt numFmtId="174" formatCode="#,##0,;\(#,##0,\);_(&quot;-&quot;"/>
    <numFmt numFmtId="175" formatCode="0.0\p\p_);\-0.0\p\p"/>
    <numFmt numFmtId="176" formatCode="0.0&quot;pp&quot;_);\(0.0&quot;pp&quot;\)"/>
    <numFmt numFmtId="177" formatCode="0.0%_);\(0.0%\)"/>
    <numFmt numFmtId="178" formatCode="#,##0,;\-#,##0,;_(&quot;-&quot;;"/>
  </numFmts>
  <fonts count="64">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sz val="10"/>
      <color rgb="FF000000"/>
      <name val="Arial"/>
      <family val="2"/>
    </font>
    <font>
      <b/>
      <sz val="10"/>
      <color rgb="FF000000"/>
      <name val="Arial"/>
      <family val="2"/>
    </font>
    <font>
      <sz val="11"/>
      <color theme="1"/>
      <name val="Calibri"/>
      <family val="2"/>
      <scheme val="minor"/>
    </font>
    <font>
      <sz val="9"/>
      <name val="Make It Sans"/>
      <family val="2"/>
    </font>
    <font>
      <sz val="9"/>
      <color theme="1"/>
      <name val="Make It Sans"/>
      <family val="2"/>
    </font>
    <font>
      <b/>
      <sz val="12"/>
      <color rgb="FF000000"/>
      <name val="Arial"/>
      <family val="2"/>
    </font>
    <font>
      <sz val="11"/>
      <color rgb="FF000000"/>
      <name val="Calibri"/>
      <family val="2"/>
      <scheme val="minor"/>
    </font>
    <font>
      <i/>
      <sz val="11"/>
      <name val="Arial"/>
      <family val="2"/>
    </font>
    <font>
      <sz val="11"/>
      <name val="Calibri"/>
      <family val="2"/>
      <scheme val="minor"/>
    </font>
    <font>
      <sz val="11"/>
      <color rgb="FF000000"/>
      <name val="Arial"/>
      <family val="2"/>
    </font>
    <font>
      <sz val="12"/>
      <name val="Arial"/>
      <family val="2"/>
    </font>
    <font>
      <i/>
      <sz val="12"/>
      <name val="Arial"/>
      <family val="2"/>
    </font>
    <font>
      <b/>
      <sz val="12"/>
      <name val="Arial"/>
      <family val="2"/>
    </font>
    <font>
      <b/>
      <sz val="9"/>
      <name val="Make It Sans"/>
      <family val="2"/>
    </font>
    <font>
      <i/>
      <sz val="8"/>
      <name val="Make It Sans"/>
      <family val="2"/>
    </font>
    <font>
      <i/>
      <sz val="8"/>
      <color theme="1"/>
      <name val="Make It Sans"/>
      <family val="2"/>
    </font>
    <font>
      <b/>
      <sz val="9"/>
      <color theme="1"/>
      <name val="Make It Sans"/>
      <family val="2"/>
    </font>
    <font>
      <sz val="9"/>
      <color rgb="FFFF0000"/>
      <name val="Make It Sans"/>
      <family val="2"/>
    </font>
    <font>
      <i/>
      <sz val="9"/>
      <color theme="1"/>
      <name val="Make It Sans"/>
      <family val="2"/>
    </font>
    <font>
      <i/>
      <sz val="9"/>
      <color rgb="FFFF0000"/>
      <name val="Make It Sans"/>
      <family val="2"/>
    </font>
    <font>
      <i/>
      <sz val="9"/>
      <name val="Make It Sans"/>
      <family val="2"/>
    </font>
    <font>
      <b/>
      <sz val="9"/>
      <color rgb="FFFF0000"/>
      <name val="Make It Sans"/>
      <family val="2"/>
    </font>
    <font>
      <b/>
      <sz val="9"/>
      <color theme="0"/>
      <name val="Make It Sans"/>
      <family val="2"/>
    </font>
    <font>
      <b/>
      <u/>
      <sz val="9"/>
      <name val="Make It Sans"/>
      <family val="2"/>
    </font>
    <font>
      <i/>
      <sz val="9"/>
      <name val="Make It Sans"/>
      <family val="2"/>
    </font>
    <font>
      <b/>
      <sz val="9"/>
      <name val="Make It Sans"/>
      <family val="2"/>
    </font>
    <font>
      <sz val="9"/>
      <color theme="1"/>
      <name val="MakeItSans"/>
    </font>
    <font>
      <b/>
      <sz val="9"/>
      <color theme="1"/>
      <name val="MakeItSans"/>
    </font>
    <font>
      <i/>
      <sz val="9"/>
      <color theme="1"/>
      <name val="MakeItSans"/>
    </font>
    <font>
      <sz val="9"/>
      <color theme="1"/>
      <name val="Calibri"/>
      <family val="2"/>
      <scheme val="minor"/>
    </font>
    <font>
      <b/>
      <sz val="12"/>
      <color theme="1"/>
      <name val="Calibri"/>
      <family val="2"/>
      <scheme val="minor"/>
    </font>
    <font>
      <vertAlign val="superscript"/>
      <sz val="9"/>
      <color theme="1"/>
      <name val="Make It Sans"/>
      <family val="2"/>
    </font>
    <font>
      <b/>
      <i/>
      <sz val="9"/>
      <name val="Make It Sans"/>
      <family val="2"/>
    </font>
    <font>
      <sz val="7"/>
      <name val="Make It Sans"/>
      <family val="2"/>
    </font>
    <font>
      <b/>
      <i/>
      <sz val="9"/>
      <color rgb="FFFF0000"/>
      <name val="Make It Sans"/>
      <family val="2"/>
    </font>
    <font>
      <b/>
      <sz val="9"/>
      <color rgb="FFFF0000"/>
      <name val="Make It Sans"/>
      <family val="2"/>
    </font>
    <font>
      <b/>
      <sz val="9"/>
      <color rgb="FF000000"/>
      <name val="Make It Sans"/>
      <family val="2"/>
    </font>
    <font>
      <sz val="9"/>
      <color rgb="FF000000"/>
      <name val="Make It Sans"/>
      <family val="2"/>
    </font>
    <font>
      <i/>
      <sz val="9"/>
      <color rgb="FF000000"/>
      <name val="Make It Sans"/>
      <family val="2"/>
    </font>
    <font>
      <b/>
      <i/>
      <sz val="9"/>
      <color rgb="FFFF0000"/>
      <name val="Make It Sans"/>
      <family val="2"/>
    </font>
    <font>
      <sz val="9"/>
      <color rgb="FF000000"/>
      <name val="Arial"/>
      <family val="2"/>
    </font>
    <font>
      <sz val="9"/>
      <color rgb="FF000000"/>
      <name val="Calibri"/>
      <family val="2"/>
      <scheme val="minor"/>
    </font>
    <font>
      <sz val="9"/>
      <name val="Arial"/>
      <family val="2"/>
    </font>
    <font>
      <i/>
      <sz val="9"/>
      <name val="Arial"/>
      <family val="2"/>
    </font>
    <font>
      <b/>
      <sz val="10"/>
      <color rgb="FF000000"/>
      <name val="Make It Sans"/>
      <family val="2"/>
    </font>
    <font>
      <sz val="10"/>
      <color rgb="FF000000"/>
      <name val="Make It Sans"/>
      <family val="2"/>
    </font>
    <font>
      <b/>
      <sz val="39"/>
      <color rgb="FF000000"/>
      <name val="Make It Sans"/>
      <family val="2"/>
    </font>
    <font>
      <sz val="10"/>
      <name val="Make It Sans"/>
      <family val="2"/>
    </font>
    <font>
      <sz val="10"/>
      <color rgb="FF6D6D6D"/>
      <name val="Make It Sans"/>
      <family val="2"/>
    </font>
    <font>
      <b/>
      <sz val="9"/>
      <name val="Make It Sans"/>
    </font>
    <font>
      <sz val="9"/>
      <name val="Make It Sans"/>
    </font>
    <font>
      <b/>
      <sz val="9"/>
      <color theme="0"/>
      <name val="Make It Sans"/>
    </font>
    <font>
      <b/>
      <sz val="9"/>
      <color theme="1"/>
      <name val="Make It Sans"/>
    </font>
    <font>
      <sz val="9"/>
      <color theme="1"/>
      <name val="Make It Sans"/>
    </font>
    <font>
      <i/>
      <sz val="9"/>
      <color theme="1"/>
      <name val="Make It Sans"/>
    </font>
    <font>
      <i/>
      <sz val="8"/>
      <name val="Make It Sans"/>
    </font>
    <font>
      <i/>
      <sz val="7"/>
      <name val="Make It Sans"/>
    </font>
    <font>
      <b/>
      <sz val="9"/>
      <color rgb="FFFF0000"/>
      <name val="Make It Sans"/>
    </font>
    <font>
      <b/>
      <sz val="11"/>
      <color theme="1"/>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rgb="FFFF9015"/>
        <bgColor indexed="64"/>
      </patternFill>
    </fill>
    <fill>
      <patternFill patternType="solid">
        <fgColor rgb="FFFFBB71"/>
        <bgColor indexed="64"/>
      </patternFill>
    </fill>
    <fill>
      <patternFill patternType="solid">
        <fgColor rgb="FFFFD7AB"/>
        <bgColor indexed="64"/>
      </patternFill>
    </fill>
    <fill>
      <patternFill patternType="solid">
        <fgColor rgb="FFFFF1E1"/>
        <bgColor indexed="64"/>
      </patternFill>
    </fill>
    <fill>
      <patternFill patternType="solid">
        <fgColor rgb="FF00FFD0"/>
        <bgColor rgb="FF000000"/>
      </patternFill>
    </fill>
    <fill>
      <patternFill patternType="solid">
        <fgColor rgb="FF00DFFF"/>
        <bgColor rgb="FF000000"/>
      </patternFill>
    </fill>
    <fill>
      <patternFill patternType="solid">
        <fgColor rgb="FFF5F200"/>
        <bgColor rgb="FF000000"/>
      </patternFill>
    </fill>
    <fill>
      <patternFill patternType="solid">
        <fgColor theme="5"/>
        <bgColor indexed="64"/>
      </patternFill>
    </fill>
    <fill>
      <patternFill patternType="solid">
        <fgColor theme="4" tint="0.79998168889431442"/>
        <bgColor indexed="64"/>
      </patternFill>
    </fill>
  </fills>
  <borders count="44">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auto="1"/>
      </top>
      <bottom/>
      <diagonal/>
    </border>
    <border>
      <left/>
      <right style="thin">
        <color indexed="64"/>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8">
    <xf numFmtId="0" fontId="0" fillId="0" borderId="0"/>
    <xf numFmtId="9" fontId="3" fillId="0" borderId="0" applyFont="0" applyFill="0" applyBorder="0" applyAlignment="0" applyProtection="0"/>
    <xf numFmtId="0" fontId="4" fillId="0" borderId="0"/>
    <xf numFmtId="0" fontId="7" fillId="0" borderId="0"/>
    <xf numFmtId="9" fontId="7" fillId="0" borderId="0" applyFont="0" applyFill="0" applyBorder="0" applyAlignment="0" applyProtection="0"/>
    <xf numFmtId="165" fontId="7" fillId="0" borderId="0" applyFont="0" applyFill="0" applyBorder="0" applyAlignment="0" applyProtection="0"/>
    <xf numFmtId="0" fontId="4" fillId="0" borderId="0"/>
    <xf numFmtId="0" fontId="7" fillId="0" borderId="0"/>
  </cellStyleXfs>
  <cellXfs count="593">
    <xf numFmtId="0" fontId="0" fillId="0" borderId="0" xfId="0"/>
    <xf numFmtId="0" fontId="4" fillId="0" borderId="0" xfId="2"/>
    <xf numFmtId="0" fontId="5" fillId="2" borderId="0" xfId="0" applyFont="1" applyFill="1" applyAlignment="1">
      <alignment wrapText="1"/>
    </xf>
    <xf numFmtId="0" fontId="6" fillId="2" borderId="0" xfId="0" applyFont="1" applyFill="1" applyAlignment="1">
      <alignment horizontal="left" vertical="center" wrapText="1" indent="4"/>
    </xf>
    <xf numFmtId="0" fontId="5" fillId="2" borderId="0" xfId="0" applyFont="1" applyFill="1" applyAlignment="1">
      <alignment horizontal="left" vertical="center" wrapText="1"/>
    </xf>
    <xf numFmtId="0" fontId="8" fillId="3" borderId="0" xfId="3" applyFont="1" applyFill="1"/>
    <xf numFmtId="0" fontId="8" fillId="0" borderId="0" xfId="3" applyFont="1" applyAlignment="1">
      <alignment horizontal="right"/>
    </xf>
    <xf numFmtId="0" fontId="9" fillId="3" borderId="0" xfId="3" applyFont="1" applyFill="1"/>
    <xf numFmtId="0" fontId="10" fillId="0" borderId="0" xfId="3" applyFont="1" applyAlignment="1">
      <alignment horizontal="left"/>
    </xf>
    <xf numFmtId="0" fontId="11" fillId="0" borderId="0" xfId="3" applyFont="1"/>
    <xf numFmtId="0" fontId="12" fillId="0" borderId="0" xfId="3" applyFont="1" applyAlignment="1">
      <alignment horizontal="left" wrapText="1"/>
    </xf>
    <xf numFmtId="0" fontId="13" fillId="0" borderId="0" xfId="3" applyFont="1"/>
    <xf numFmtId="166" fontId="14" fillId="0" borderId="0" xfId="3" applyNumberFormat="1" applyFont="1" applyAlignment="1">
      <alignment horizontal="right"/>
    </xf>
    <xf numFmtId="167" fontId="15" fillId="0" borderId="0" xfId="3" applyNumberFormat="1" applyFont="1" applyAlignment="1">
      <alignment horizontal="right"/>
    </xf>
    <xf numFmtId="166" fontId="16" fillId="0" borderId="0" xfId="3" applyNumberFormat="1" applyFont="1" applyAlignment="1">
      <alignment horizontal="right"/>
    </xf>
    <xf numFmtId="168" fontId="15" fillId="0" borderId="0" xfId="3" applyNumberFormat="1" applyFont="1" applyAlignment="1">
      <alignment horizontal="right"/>
    </xf>
    <xf numFmtId="0" fontId="17" fillId="0" borderId="0" xfId="3" applyFont="1"/>
    <xf numFmtId="0" fontId="19" fillId="0" borderId="0" xfId="3" applyFont="1" applyAlignment="1">
      <alignment horizontal="center"/>
    </xf>
    <xf numFmtId="0" fontId="20" fillId="3" borderId="0" xfId="3" applyFont="1" applyFill="1" applyAlignment="1">
      <alignment horizontal="center"/>
    </xf>
    <xf numFmtId="0" fontId="19" fillId="3" borderId="0" xfId="3" applyFont="1" applyFill="1" applyAlignment="1">
      <alignment horizontal="left"/>
    </xf>
    <xf numFmtId="0" fontId="9" fillId="0" borderId="0" xfId="3" applyFont="1"/>
    <xf numFmtId="0" fontId="18" fillId="3" borderId="0" xfId="3" applyFont="1" applyFill="1"/>
    <xf numFmtId="166" fontId="21" fillId="0" borderId="0" xfId="4" applyNumberFormat="1" applyFont="1" applyFill="1" applyBorder="1" applyAlignment="1">
      <alignment horizontal="center"/>
    </xf>
    <xf numFmtId="0" fontId="22" fillId="3" borderId="0" xfId="3" applyFont="1" applyFill="1"/>
    <xf numFmtId="166" fontId="24" fillId="3" borderId="0" xfId="4" applyNumberFormat="1" applyFont="1" applyFill="1" applyBorder="1"/>
    <xf numFmtId="0" fontId="26" fillId="3" borderId="0" xfId="3" applyFont="1" applyFill="1"/>
    <xf numFmtId="168" fontId="26" fillId="3" borderId="0" xfId="3" applyNumberFormat="1" applyFont="1" applyFill="1"/>
    <xf numFmtId="0" fontId="25" fillId="3" borderId="0" xfId="3" applyFont="1" applyFill="1"/>
    <xf numFmtId="0" fontId="18" fillId="3" borderId="3" xfId="3" applyFont="1" applyFill="1" applyBorder="1" applyAlignment="1">
      <alignment horizontal="center" vertical="center" wrapText="1"/>
    </xf>
    <xf numFmtId="0" fontId="21" fillId="0" borderId="3" xfId="3" applyFont="1" applyBorder="1" applyAlignment="1">
      <alignment horizontal="center" vertical="center"/>
    </xf>
    <xf numFmtId="0" fontId="28" fillId="3" borderId="1" xfId="3" applyFont="1" applyFill="1" applyBorder="1" applyAlignment="1">
      <alignment wrapText="1"/>
    </xf>
    <xf numFmtId="0" fontId="28" fillId="3" borderId="2" xfId="3" applyFont="1" applyFill="1" applyBorder="1" applyAlignment="1">
      <alignment wrapText="1"/>
    </xf>
    <xf numFmtId="168" fontId="23" fillId="0" borderId="0" xfId="4" applyNumberFormat="1" applyFont="1" applyFill="1" applyBorder="1" applyAlignment="1">
      <alignment horizontal="center"/>
    </xf>
    <xf numFmtId="0" fontId="21" fillId="0" borderId="0" xfId="3" applyFont="1" applyAlignment="1">
      <alignment vertical="center" wrapText="1"/>
    </xf>
    <xf numFmtId="0" fontId="18" fillId="0" borderId="0" xfId="3" applyFont="1" applyAlignment="1">
      <alignment vertical="center" wrapText="1"/>
    </xf>
    <xf numFmtId="0" fontId="27" fillId="0" borderId="0" xfId="3" applyFont="1" applyAlignment="1">
      <alignment vertical="center" wrapText="1"/>
    </xf>
    <xf numFmtId="0" fontId="18" fillId="0" borderId="0" xfId="3" applyFont="1"/>
    <xf numFmtId="167" fontId="21" fillId="0" borderId="0" xfId="3" applyNumberFormat="1" applyFont="1" applyAlignment="1">
      <alignment horizontal="center"/>
    </xf>
    <xf numFmtId="0" fontId="31" fillId="0" borderId="0" xfId="0" applyFont="1"/>
    <xf numFmtId="0" fontId="32" fillId="0" borderId="0" xfId="0" applyFont="1"/>
    <xf numFmtId="0" fontId="33" fillId="0" borderId="0" xfId="0" applyFont="1"/>
    <xf numFmtId="0" fontId="31" fillId="0" borderId="0" xfId="0" applyFont="1" applyAlignment="1">
      <alignment wrapText="1"/>
    </xf>
    <xf numFmtId="0" fontId="33" fillId="0" borderId="0" xfId="0" applyFont="1" applyAlignment="1">
      <alignment horizontal="right"/>
    </xf>
    <xf numFmtId="0" fontId="32" fillId="0" borderId="0" xfId="0" applyFont="1" applyAlignment="1">
      <alignment wrapText="1"/>
    </xf>
    <xf numFmtId="0" fontId="8" fillId="3" borderId="0" xfId="3" applyFont="1" applyFill="1" applyAlignment="1">
      <alignment wrapText="1"/>
    </xf>
    <xf numFmtId="0" fontId="33" fillId="0" borderId="7" xfId="0" applyFont="1" applyBorder="1"/>
    <xf numFmtId="0" fontId="32" fillId="0" borderId="7" xfId="0" applyFont="1" applyBorder="1"/>
    <xf numFmtId="164" fontId="18" fillId="0" borderId="7" xfId="0" applyNumberFormat="1" applyFont="1" applyBorder="1" applyAlignment="1" applyProtection="1">
      <alignment horizontal="left" vertical="center"/>
      <protection locked="0"/>
    </xf>
    <xf numFmtId="0" fontId="32" fillId="0" borderId="8" xfId="0" applyFont="1" applyBorder="1"/>
    <xf numFmtId="0" fontId="9" fillId="0" borderId="9" xfId="3" applyFont="1" applyBorder="1"/>
    <xf numFmtId="0" fontId="8" fillId="0" borderId="9" xfId="3" applyFont="1" applyBorder="1" applyAlignment="1">
      <alignment horizontal="right"/>
    </xf>
    <xf numFmtId="0" fontId="8" fillId="0" borderId="1" xfId="3" applyFont="1" applyBorder="1" applyAlignment="1">
      <alignment horizontal="right"/>
    </xf>
    <xf numFmtId="0" fontId="25" fillId="3" borderId="9" xfId="3" applyFont="1" applyFill="1" applyBorder="1"/>
    <xf numFmtId="0" fontId="28" fillId="3" borderId="0" xfId="3" applyFont="1" applyFill="1" applyAlignment="1">
      <alignment wrapText="1"/>
    </xf>
    <xf numFmtId="0" fontId="21" fillId="3" borderId="9" xfId="3" applyFont="1" applyFill="1" applyBorder="1" applyAlignment="1">
      <alignment horizontal="left" vertical="center"/>
    </xf>
    <xf numFmtId="0" fontId="21" fillId="3" borderId="9" xfId="3" applyFont="1" applyFill="1" applyBorder="1" applyAlignment="1">
      <alignment horizontal="center" vertical="center"/>
    </xf>
    <xf numFmtId="0" fontId="21" fillId="3" borderId="9" xfId="3" applyFont="1" applyFill="1" applyBorder="1" applyAlignment="1">
      <alignment horizontal="center" vertical="center" wrapText="1"/>
    </xf>
    <xf numFmtId="0" fontId="9" fillId="0" borderId="7" xfId="6" applyFont="1" applyBorder="1" applyAlignment="1">
      <alignment horizontal="left" vertical="center"/>
    </xf>
    <xf numFmtId="0" fontId="9" fillId="0" borderId="7" xfId="6" applyFont="1" applyBorder="1" applyAlignment="1">
      <alignment horizontal="left" vertical="center" indent="1"/>
    </xf>
    <xf numFmtId="164" fontId="8" fillId="0" borderId="7" xfId="0" applyNumberFormat="1" applyFont="1" applyBorder="1" applyAlignment="1" applyProtection="1">
      <alignment horizontal="left" vertical="center" indent="1"/>
      <protection locked="0"/>
    </xf>
    <xf numFmtId="0" fontId="9" fillId="0" borderId="7" xfId="0" applyFont="1" applyBorder="1" applyAlignment="1">
      <alignment vertical="center"/>
    </xf>
    <xf numFmtId="0" fontId="25" fillId="0" borderId="7" xfId="3" applyFont="1" applyBorder="1" applyAlignment="1">
      <alignment horizontal="right"/>
    </xf>
    <xf numFmtId="0" fontId="18" fillId="0" borderId="8" xfId="3" applyFont="1" applyBorder="1" applyAlignment="1">
      <alignment horizontal="left"/>
    </xf>
    <xf numFmtId="0" fontId="18" fillId="0" borderId="0" xfId="3" applyFont="1" applyAlignment="1">
      <alignment horizontal="left"/>
    </xf>
    <xf numFmtId="0" fontId="32" fillId="0" borderId="5" xfId="0" applyFont="1" applyBorder="1"/>
    <xf numFmtId="0" fontId="30" fillId="3" borderId="0" xfId="3" applyFont="1" applyFill="1"/>
    <xf numFmtId="0" fontId="37" fillId="3" borderId="0" xfId="3" applyFont="1" applyFill="1"/>
    <xf numFmtId="0" fontId="29" fillId="3" borderId="0" xfId="3" applyFont="1" applyFill="1"/>
    <xf numFmtId="0" fontId="38" fillId="0" borderId="0" xfId="3" applyFont="1" applyAlignment="1">
      <alignment wrapText="1"/>
    </xf>
    <xf numFmtId="0" fontId="35" fillId="0" borderId="0" xfId="0" applyFont="1"/>
    <xf numFmtId="166" fontId="39" fillId="3" borderId="0" xfId="4" applyNumberFormat="1" applyFont="1" applyFill="1" applyBorder="1"/>
    <xf numFmtId="0" fontId="40" fillId="3" borderId="0" xfId="3" applyFont="1" applyFill="1"/>
    <xf numFmtId="0" fontId="37" fillId="3" borderId="0" xfId="3" applyFont="1" applyFill="1" applyAlignment="1">
      <alignment horizontal="right"/>
    </xf>
    <xf numFmtId="0" fontId="9" fillId="0" borderId="0" xfId="3" quotePrefix="1" applyFont="1" applyAlignment="1">
      <alignment vertical="center" wrapText="1"/>
    </xf>
    <xf numFmtId="0" fontId="8" fillId="0" borderId="0" xfId="3" applyFont="1" applyAlignment="1">
      <alignment vertical="center" wrapText="1"/>
    </xf>
    <xf numFmtId="0" fontId="42" fillId="0" borderId="0" xfId="0" applyFont="1" applyAlignment="1">
      <alignment vertical="center" wrapText="1"/>
    </xf>
    <xf numFmtId="166" fontId="44" fillId="3" borderId="0" xfId="4" applyNumberFormat="1" applyFont="1" applyFill="1" applyBorder="1"/>
    <xf numFmtId="0" fontId="45" fillId="0" borderId="0" xfId="3" applyFont="1" applyAlignment="1">
      <alignment horizontal="left"/>
    </xf>
    <xf numFmtId="0" fontId="46" fillId="0" borderId="0" xfId="3" applyFont="1"/>
    <xf numFmtId="0" fontId="47" fillId="0" borderId="0" xfId="3" applyFont="1"/>
    <xf numFmtId="168" fontId="47" fillId="0" borderId="0" xfId="3" applyNumberFormat="1" applyFont="1" applyAlignment="1">
      <alignment horizontal="right"/>
    </xf>
    <xf numFmtId="166" fontId="48" fillId="0" borderId="0" xfId="3" applyNumberFormat="1" applyFont="1" applyAlignment="1">
      <alignment horizontal="right"/>
    </xf>
    <xf numFmtId="167" fontId="47" fillId="0" borderId="0" xfId="3" applyNumberFormat="1" applyFont="1" applyAlignment="1">
      <alignment horizontal="right"/>
    </xf>
    <xf numFmtId="0" fontId="42" fillId="0" borderId="0" xfId="0" applyFont="1" applyAlignment="1">
      <alignment horizontal="left" vertical="center" wrapText="1"/>
    </xf>
    <xf numFmtId="0" fontId="45" fillId="0" borderId="0" xfId="3" applyFont="1" applyAlignment="1">
      <alignment horizontal="left" wrapText="1"/>
    </xf>
    <xf numFmtId="0" fontId="41" fillId="0" borderId="9" xfId="0" applyFont="1" applyBorder="1" applyAlignment="1">
      <alignment vertical="center" wrapText="1"/>
    </xf>
    <xf numFmtId="3" fontId="8" fillId="0" borderId="0" xfId="3" applyNumberFormat="1" applyFont="1" applyAlignment="1">
      <alignment vertical="center" wrapText="1"/>
    </xf>
    <xf numFmtId="3" fontId="41" fillId="0" borderId="9" xfId="0" applyNumberFormat="1" applyFont="1" applyBorder="1" applyAlignment="1">
      <alignment horizontal="right" vertical="center" wrapText="1"/>
    </xf>
    <xf numFmtId="3" fontId="42" fillId="0" borderId="0" xfId="0" applyNumberFormat="1" applyFont="1" applyAlignment="1">
      <alignment horizontal="right" vertical="center" wrapText="1"/>
    </xf>
    <xf numFmtId="3" fontId="43" fillId="0" borderId="0" xfId="0" applyNumberFormat="1" applyFont="1" applyAlignment="1">
      <alignment horizontal="right" vertical="center" wrapText="1"/>
    </xf>
    <xf numFmtId="3" fontId="9" fillId="3" borderId="0" xfId="3" applyNumberFormat="1" applyFont="1" applyFill="1"/>
    <xf numFmtId="3" fontId="45" fillId="0" borderId="0" xfId="3" applyNumberFormat="1" applyFont="1" applyAlignment="1">
      <alignment horizontal="left"/>
    </xf>
    <xf numFmtId="3" fontId="46" fillId="0" borderId="0" xfId="3" applyNumberFormat="1" applyFont="1"/>
    <xf numFmtId="3" fontId="47" fillId="0" borderId="0" xfId="3" applyNumberFormat="1" applyFont="1"/>
    <xf numFmtId="3" fontId="47" fillId="0" borderId="0" xfId="3" applyNumberFormat="1" applyFont="1" applyAlignment="1">
      <alignment horizontal="right"/>
    </xf>
    <xf numFmtId="3" fontId="48" fillId="0" borderId="0" xfId="3" applyNumberFormat="1" applyFont="1" applyAlignment="1">
      <alignment horizontal="right"/>
    </xf>
    <xf numFmtId="3" fontId="42" fillId="0" borderId="0" xfId="0" applyNumberFormat="1" applyFont="1" applyAlignment="1">
      <alignment horizontal="right"/>
    </xf>
    <xf numFmtId="3" fontId="9" fillId="0" borderId="22" xfId="3" applyNumberFormat="1" applyFont="1" applyBorder="1" applyAlignment="1">
      <alignment horizontal="center" vertical="center"/>
    </xf>
    <xf numFmtId="0" fontId="9" fillId="0" borderId="22" xfId="3" applyFont="1" applyBorder="1" applyAlignment="1">
      <alignment horizontal="center" vertical="center"/>
    </xf>
    <xf numFmtId="0" fontId="8" fillId="3" borderId="22" xfId="3" applyFont="1" applyFill="1" applyBorder="1" applyAlignment="1">
      <alignment wrapText="1"/>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21" fillId="0" borderId="15" xfId="3" applyFont="1" applyBorder="1" applyAlignment="1">
      <alignment horizontal="center" vertical="center"/>
    </xf>
    <xf numFmtId="0" fontId="18" fillId="3" borderId="14" xfId="3" applyFont="1" applyFill="1" applyBorder="1" applyAlignment="1">
      <alignment horizontal="center" vertical="center" wrapText="1"/>
    </xf>
    <xf numFmtId="0" fontId="18" fillId="3" borderId="15" xfId="3" applyFont="1" applyFill="1" applyBorder="1" applyAlignment="1">
      <alignment horizontal="center" vertical="center" wrapText="1"/>
    </xf>
    <xf numFmtId="0" fontId="8" fillId="3" borderId="13" xfId="3" applyFont="1" applyFill="1" applyBorder="1" applyAlignment="1">
      <alignment horizontal="center" vertical="center" wrapText="1"/>
    </xf>
    <xf numFmtId="0" fontId="8" fillId="3" borderId="14" xfId="3" applyFont="1" applyFill="1" applyBorder="1" applyAlignment="1">
      <alignment horizontal="center" vertical="center" wrapText="1"/>
    </xf>
    <xf numFmtId="0" fontId="8" fillId="4" borderId="14" xfId="3" applyFont="1" applyFill="1" applyBorder="1" applyAlignment="1">
      <alignment horizontal="center" vertical="center" wrapText="1"/>
    </xf>
    <xf numFmtId="0" fontId="8" fillId="4" borderId="16" xfId="3" applyFont="1" applyFill="1" applyBorder="1" applyAlignment="1">
      <alignment horizontal="center" vertical="center" wrapText="1"/>
    </xf>
    <xf numFmtId="0" fontId="8" fillId="4" borderId="19" xfId="3" applyFont="1" applyFill="1" applyBorder="1" applyAlignment="1">
      <alignment horizontal="center" vertical="center" wrapText="1"/>
    </xf>
    <xf numFmtId="0" fontId="21" fillId="0" borderId="5" xfId="6" applyFont="1" applyBorder="1" applyAlignment="1">
      <alignment horizontal="left" vertical="center"/>
    </xf>
    <xf numFmtId="173" fontId="21" fillId="0" borderId="6" xfId="4" applyNumberFormat="1" applyFont="1" applyFill="1" applyBorder="1" applyAlignment="1">
      <alignment horizontal="right"/>
    </xf>
    <xf numFmtId="166" fontId="21" fillId="0" borderId="6" xfId="4" applyNumberFormat="1" applyFont="1" applyFill="1" applyBorder="1" applyAlignment="1">
      <alignment horizontal="right"/>
    </xf>
    <xf numFmtId="166" fontId="21" fillId="0" borderId="4" xfId="4" applyNumberFormat="1" applyFont="1" applyFill="1" applyBorder="1" applyAlignment="1">
      <alignment horizontal="right"/>
    </xf>
    <xf numFmtId="173" fontId="9" fillId="0" borderId="0" xfId="5" applyNumberFormat="1" applyFont="1" applyFill="1" applyBorder="1" applyAlignment="1">
      <alignment horizontal="right"/>
    </xf>
    <xf numFmtId="166" fontId="9" fillId="0" borderId="0" xfId="5" applyNumberFormat="1" applyFont="1" applyFill="1" applyBorder="1" applyAlignment="1">
      <alignment horizontal="right"/>
    </xf>
    <xf numFmtId="166" fontId="9" fillId="0" borderId="2" xfId="5" applyNumberFormat="1" applyFont="1" applyFill="1" applyBorder="1" applyAlignment="1">
      <alignment horizontal="right"/>
    </xf>
    <xf numFmtId="173" fontId="9" fillId="0" borderId="0" xfId="4" applyNumberFormat="1" applyFont="1" applyFill="1" applyBorder="1" applyAlignment="1">
      <alignment horizontal="right"/>
    </xf>
    <xf numFmtId="166" fontId="9" fillId="0" borderId="0" xfId="4" applyNumberFormat="1" applyFont="1" applyFill="1" applyBorder="1" applyAlignment="1">
      <alignment horizontal="right"/>
    </xf>
    <xf numFmtId="166" fontId="9" fillId="0" borderId="2" xfId="4" applyNumberFormat="1" applyFont="1" applyFill="1" applyBorder="1" applyAlignment="1">
      <alignment horizontal="right"/>
    </xf>
    <xf numFmtId="166" fontId="23" fillId="0" borderId="0" xfId="4" applyNumberFormat="1" applyFont="1" applyFill="1" applyBorder="1" applyAlignment="1">
      <alignment horizontal="right"/>
    </xf>
    <xf numFmtId="0" fontId="21" fillId="0" borderId="7" xfId="6" applyFont="1" applyBorder="1" applyAlignment="1">
      <alignment horizontal="left" vertical="center"/>
    </xf>
    <xf numFmtId="173" fontId="21" fillId="0" borderId="0" xfId="4" applyNumberFormat="1" applyFont="1" applyFill="1" applyBorder="1" applyAlignment="1">
      <alignment horizontal="right"/>
    </xf>
    <xf numFmtId="166" fontId="21" fillId="0" borderId="0" xfId="4" applyNumberFormat="1" applyFont="1" applyFill="1" applyBorder="1" applyAlignment="1">
      <alignment horizontal="right"/>
    </xf>
    <xf numFmtId="166" fontId="21" fillId="0" borderId="2" xfId="4" applyNumberFormat="1" applyFont="1" applyFill="1" applyBorder="1" applyAlignment="1">
      <alignment horizontal="right"/>
    </xf>
    <xf numFmtId="0" fontId="23" fillId="0" borderId="7" xfId="6" quotePrefix="1" applyFont="1" applyBorder="1" applyAlignment="1">
      <alignment horizontal="left" vertical="center"/>
    </xf>
    <xf numFmtId="0" fontId="18" fillId="0" borderId="7" xfId="6" applyFont="1" applyBorder="1" applyAlignment="1">
      <alignment horizontal="left" vertical="center" indent="2"/>
    </xf>
    <xf numFmtId="0" fontId="25" fillId="0" borderId="7" xfId="6" applyFont="1" applyBorder="1" applyAlignment="1">
      <alignment horizontal="left" vertical="center" indent="2"/>
    </xf>
    <xf numFmtId="175" fontId="23" fillId="0" borderId="0" xfId="4" applyNumberFormat="1" applyFont="1" applyFill="1" applyBorder="1" applyAlignment="1">
      <alignment horizontal="right"/>
    </xf>
    <xf numFmtId="0" fontId="18" fillId="0" borderId="7" xfId="0" applyFont="1" applyBorder="1" applyAlignment="1">
      <alignment horizontal="left" vertical="center" indent="2"/>
    </xf>
    <xf numFmtId="173" fontId="18" fillId="3" borderId="0" xfId="3" applyNumberFormat="1" applyFont="1" applyFill="1" applyAlignment="1">
      <alignment horizontal="right"/>
    </xf>
    <xf numFmtId="166" fontId="18" fillId="3" borderId="0" xfId="3" applyNumberFormat="1" applyFont="1" applyFill="1" applyAlignment="1">
      <alignment horizontal="right"/>
    </xf>
    <xf numFmtId="0" fontId="9" fillId="0" borderId="0" xfId="4" applyNumberFormat="1" applyFont="1" applyFill="1" applyBorder="1" applyAlignment="1">
      <alignment horizontal="right"/>
    </xf>
    <xf numFmtId="0" fontId="8" fillId="3" borderId="0" xfId="3" applyFont="1" applyFill="1" applyAlignment="1">
      <alignment horizontal="right"/>
    </xf>
    <xf numFmtId="166" fontId="8" fillId="3" borderId="0" xfId="3" applyNumberFormat="1" applyFont="1" applyFill="1" applyAlignment="1">
      <alignment horizontal="right"/>
    </xf>
    <xf numFmtId="176" fontId="23" fillId="0" borderId="0" xfId="4" applyNumberFormat="1" applyFont="1" applyFill="1" applyBorder="1" applyAlignment="1">
      <alignment horizontal="right"/>
    </xf>
    <xf numFmtId="0" fontId="18" fillId="0" borderId="5" xfId="3" applyFont="1" applyBorder="1"/>
    <xf numFmtId="2" fontId="21" fillId="0" borderId="6" xfId="5" applyNumberFormat="1" applyFont="1" applyFill="1" applyBorder="1" applyAlignment="1">
      <alignment horizontal="right"/>
    </xf>
    <xf numFmtId="168" fontId="21" fillId="0" borderId="6" xfId="5" applyNumberFormat="1" applyFont="1" applyFill="1" applyBorder="1" applyAlignment="1">
      <alignment horizontal="right"/>
    </xf>
    <xf numFmtId="171" fontId="8" fillId="0" borderId="7" xfId="6" applyNumberFormat="1" applyFont="1" applyBorder="1" applyAlignment="1" applyProtection="1">
      <alignment horizontal="left" vertical="center"/>
      <protection locked="0"/>
    </xf>
    <xf numFmtId="168" fontId="9" fillId="0" borderId="0" xfId="5" applyNumberFormat="1" applyFont="1" applyFill="1" applyBorder="1" applyAlignment="1">
      <alignment horizontal="right"/>
    </xf>
    <xf numFmtId="3" fontId="9" fillId="0" borderId="0" xfId="4" applyNumberFormat="1" applyFont="1" applyFill="1" applyBorder="1" applyAlignment="1">
      <alignment horizontal="right"/>
    </xf>
    <xf numFmtId="172" fontId="9" fillId="0" borderId="0" xfId="4" applyNumberFormat="1" applyFont="1" applyFill="1" applyBorder="1" applyAlignment="1">
      <alignment horizontal="right"/>
    </xf>
    <xf numFmtId="172" fontId="8" fillId="0" borderId="0" xfId="3" applyNumberFormat="1" applyFont="1" applyAlignment="1">
      <alignment horizontal="right"/>
    </xf>
    <xf numFmtId="166" fontId="8" fillId="0" borderId="0" xfId="3" applyNumberFormat="1" applyFont="1" applyAlignment="1">
      <alignment horizontal="right"/>
    </xf>
    <xf numFmtId="172" fontId="9" fillId="0" borderId="0" xfId="5" applyNumberFormat="1" applyFont="1" applyFill="1" applyBorder="1" applyAlignment="1">
      <alignment horizontal="right"/>
    </xf>
    <xf numFmtId="166" fontId="9" fillId="0" borderId="9" xfId="4" applyNumberFormat="1" applyFont="1" applyFill="1" applyBorder="1" applyAlignment="1">
      <alignment horizontal="right"/>
    </xf>
    <xf numFmtId="0" fontId="18" fillId="0" borderId="6" xfId="3" applyFont="1" applyBorder="1" applyAlignment="1">
      <alignment vertical="center" wrapText="1"/>
    </xf>
    <xf numFmtId="0" fontId="27" fillId="0" borderId="6" xfId="3" applyFont="1" applyBorder="1" applyAlignment="1">
      <alignment vertical="center" wrapText="1"/>
    </xf>
    <xf numFmtId="169" fontId="21" fillId="0" borderId="7" xfId="3" applyNumberFormat="1" applyFont="1" applyBorder="1" applyAlignment="1">
      <alignment horizontal="left"/>
    </xf>
    <xf numFmtId="173" fontId="21" fillId="0" borderId="0" xfId="5" applyNumberFormat="1" applyFont="1" applyFill="1" applyBorder="1" applyAlignment="1">
      <alignment horizontal="right" vertical="center"/>
    </xf>
    <xf numFmtId="166" fontId="21" fillId="0" borderId="0" xfId="5" applyNumberFormat="1" applyFont="1" applyFill="1" applyBorder="1" applyAlignment="1">
      <alignment horizontal="right" vertical="center"/>
    </xf>
    <xf numFmtId="0" fontId="18" fillId="0" borderId="7" xfId="3" applyFont="1" applyBorder="1" applyAlignment="1">
      <alignment horizontal="left"/>
    </xf>
    <xf numFmtId="170" fontId="9" fillId="0" borderId="0" xfId="4" applyNumberFormat="1" applyFont="1" applyFill="1" applyBorder="1" applyAlignment="1">
      <alignment horizontal="center"/>
    </xf>
    <xf numFmtId="166" fontId="9" fillId="0" borderId="0" xfId="4" applyNumberFormat="1" applyFont="1" applyFill="1" applyBorder="1" applyAlignment="1">
      <alignment horizontal="center"/>
    </xf>
    <xf numFmtId="173" fontId="9" fillId="0" borderId="0" xfId="4" applyNumberFormat="1" applyFont="1" applyFill="1" applyBorder="1" applyAlignment="1">
      <alignment horizontal="right" vertical="center"/>
    </xf>
    <xf numFmtId="166" fontId="9" fillId="0" borderId="0" xfId="4" applyNumberFormat="1" applyFont="1" applyFill="1" applyBorder="1" applyAlignment="1">
      <alignment horizontal="right" vertical="center"/>
    </xf>
    <xf numFmtId="0" fontId="9" fillId="0" borderId="7" xfId="3" applyFont="1" applyBorder="1"/>
    <xf numFmtId="3" fontId="9" fillId="0" borderId="0" xfId="4" applyNumberFormat="1" applyFont="1" applyFill="1" applyBorder="1" applyAlignment="1">
      <alignment horizontal="right" vertical="center"/>
    </xf>
    <xf numFmtId="0" fontId="21" fillId="0" borderId="7" xfId="3" applyFont="1" applyBorder="1"/>
    <xf numFmtId="170" fontId="21" fillId="0" borderId="0" xfId="4" applyNumberFormat="1" applyFont="1" applyFill="1" applyBorder="1" applyAlignment="1">
      <alignment horizontal="right"/>
    </xf>
    <xf numFmtId="170" fontId="21" fillId="0" borderId="0" xfId="4" applyNumberFormat="1" applyFont="1" applyFill="1" applyBorder="1" applyAlignment="1">
      <alignment horizontal="right" vertical="center"/>
    </xf>
    <xf numFmtId="170" fontId="21" fillId="0" borderId="0" xfId="4" applyNumberFormat="1" applyFont="1" applyFill="1" applyBorder="1" applyAlignment="1">
      <alignment horizontal="center"/>
    </xf>
    <xf numFmtId="166" fontId="21" fillId="0" borderId="0" xfId="4" applyNumberFormat="1" applyFont="1" applyFill="1" applyBorder="1" applyAlignment="1">
      <alignment horizontal="right" vertical="center"/>
    </xf>
    <xf numFmtId="175" fontId="21" fillId="0" borderId="0" xfId="4" applyNumberFormat="1" applyFont="1" applyFill="1" applyBorder="1" applyAlignment="1">
      <alignment horizontal="right" vertical="center"/>
    </xf>
    <xf numFmtId="170" fontId="9" fillId="0" borderId="9" xfId="4" applyNumberFormat="1" applyFont="1" applyFill="1" applyBorder="1" applyAlignment="1">
      <alignment horizontal="center"/>
    </xf>
    <xf numFmtId="166" fontId="9" fillId="0" borderId="9" xfId="4" applyNumberFormat="1" applyFont="1" applyFill="1" applyBorder="1" applyAlignment="1">
      <alignment horizontal="center"/>
    </xf>
    <xf numFmtId="0" fontId="8" fillId="0" borderId="6" xfId="3" applyFont="1" applyBorder="1" applyAlignment="1">
      <alignment horizontal="center" vertical="center" wrapText="1"/>
    </xf>
    <xf numFmtId="167" fontId="21" fillId="0" borderId="7" xfId="3" applyNumberFormat="1" applyFont="1" applyBorder="1" applyAlignment="1">
      <alignment horizontal="left"/>
    </xf>
    <xf numFmtId="173" fontId="21" fillId="0" borderId="0" xfId="5" applyNumberFormat="1" applyFont="1" applyFill="1" applyBorder="1" applyAlignment="1">
      <alignment horizontal="right"/>
    </xf>
    <xf numFmtId="166" fontId="21" fillId="0" borderId="0" xfId="5" applyNumberFormat="1" applyFont="1" applyFill="1" applyBorder="1" applyAlignment="1">
      <alignment horizontal="right"/>
    </xf>
    <xf numFmtId="169" fontId="9" fillId="0" borderId="0" xfId="4" applyNumberFormat="1" applyFont="1" applyFill="1" applyBorder="1" applyAlignment="1">
      <alignment horizontal="right" vertical="center"/>
    </xf>
    <xf numFmtId="0" fontId="18" fillId="0" borderId="7" xfId="3" applyFont="1" applyBorder="1"/>
    <xf numFmtId="173" fontId="21" fillId="0" borderId="0" xfId="4" applyNumberFormat="1" applyFont="1" applyFill="1" applyBorder="1" applyAlignment="1">
      <alignment horizontal="right" vertical="center"/>
    </xf>
    <xf numFmtId="173" fontId="8" fillId="0" borderId="6" xfId="3" applyNumberFormat="1" applyFont="1" applyBorder="1" applyAlignment="1">
      <alignment horizontal="center"/>
    </xf>
    <xf numFmtId="173" fontId="8" fillId="0" borderId="6" xfId="3" applyNumberFormat="1" applyFont="1" applyBorder="1" applyAlignment="1">
      <alignment horizontal="right" vertical="center"/>
    </xf>
    <xf numFmtId="166" fontId="8" fillId="0" borderId="6" xfId="3" applyNumberFormat="1" applyFont="1" applyBorder="1" applyAlignment="1">
      <alignment horizontal="right" vertical="center"/>
    </xf>
    <xf numFmtId="3" fontId="21" fillId="0" borderId="0" xfId="5" applyNumberFormat="1" applyFont="1" applyFill="1" applyBorder="1" applyAlignment="1">
      <alignment horizontal="right" vertical="center"/>
    </xf>
    <xf numFmtId="3" fontId="21" fillId="0" borderId="0" xfId="4" applyNumberFormat="1" applyFont="1" applyFill="1" applyBorder="1" applyAlignment="1">
      <alignment horizontal="right" vertical="center"/>
    </xf>
    <xf numFmtId="3" fontId="9" fillId="0" borderId="0" xfId="5" applyNumberFormat="1" applyFont="1" applyFill="1" applyBorder="1" applyAlignment="1">
      <alignment horizontal="right" vertical="center"/>
    </xf>
    <xf numFmtId="3" fontId="21" fillId="0" borderId="6" xfId="4" applyNumberFormat="1" applyFont="1" applyFill="1" applyBorder="1" applyAlignment="1">
      <alignment horizontal="right" vertical="center"/>
    </xf>
    <xf numFmtId="3" fontId="21" fillId="0" borderId="6" xfId="5" applyNumberFormat="1" applyFont="1" applyFill="1" applyBorder="1" applyAlignment="1">
      <alignment horizontal="right" vertical="center"/>
    </xf>
    <xf numFmtId="166" fontId="21" fillId="0" borderId="6" xfId="1" applyNumberFormat="1" applyFont="1" applyFill="1" applyBorder="1" applyAlignment="1">
      <alignment horizontal="right" vertical="center"/>
    </xf>
    <xf numFmtId="3" fontId="21" fillId="0" borderId="6" xfId="1" applyNumberFormat="1" applyFont="1" applyFill="1" applyBorder="1" applyAlignment="1">
      <alignment horizontal="right" vertical="center"/>
    </xf>
    <xf numFmtId="166" fontId="9" fillId="0" borderId="0" xfId="1" applyNumberFormat="1" applyFont="1" applyFill="1" applyBorder="1" applyAlignment="1">
      <alignment horizontal="right" vertical="center"/>
    </xf>
    <xf numFmtId="3" fontId="9" fillId="0" borderId="0" xfId="1" applyNumberFormat="1" applyFont="1" applyFill="1" applyBorder="1" applyAlignment="1">
      <alignment horizontal="right" vertical="center"/>
    </xf>
    <xf numFmtId="166" fontId="8" fillId="0" borderId="2" xfId="3" applyNumberFormat="1" applyFont="1" applyBorder="1" applyAlignment="1">
      <alignment horizontal="right" vertical="center" wrapText="1"/>
    </xf>
    <xf numFmtId="3" fontId="8" fillId="0" borderId="0" xfId="1" applyNumberFormat="1" applyFont="1" applyFill="1" applyBorder="1" applyAlignment="1">
      <alignment horizontal="right" vertical="center" wrapText="1"/>
    </xf>
    <xf numFmtId="166" fontId="21" fillId="0" borderId="0" xfId="1" applyNumberFormat="1" applyFont="1" applyFill="1" applyBorder="1" applyAlignment="1">
      <alignment horizontal="right" vertical="center"/>
    </xf>
    <xf numFmtId="3" fontId="18" fillId="0" borderId="0" xfId="1" applyNumberFormat="1" applyFont="1" applyFill="1" applyBorder="1" applyAlignment="1">
      <alignment horizontal="right" vertical="center" wrapText="1"/>
    </xf>
    <xf numFmtId="166" fontId="21" fillId="0" borderId="2" xfId="5" applyNumberFormat="1" applyFont="1" applyFill="1" applyBorder="1" applyAlignment="1">
      <alignment horizontal="right"/>
    </xf>
    <xf numFmtId="166" fontId="9" fillId="0" borderId="2" xfId="3" applyNumberFormat="1" applyFont="1" applyBorder="1" applyAlignment="1">
      <alignment horizontal="right"/>
    </xf>
    <xf numFmtId="3" fontId="21" fillId="0" borderId="0" xfId="1" applyNumberFormat="1" applyFont="1" applyFill="1" applyBorder="1" applyAlignment="1">
      <alignment horizontal="right" vertical="center"/>
    </xf>
    <xf numFmtId="169" fontId="23" fillId="0" borderId="9" xfId="4" applyNumberFormat="1" applyFont="1" applyFill="1" applyBorder="1" applyAlignment="1">
      <alignment horizontal="center"/>
    </xf>
    <xf numFmtId="169" fontId="23" fillId="0" borderId="1" xfId="4" applyNumberFormat="1" applyFont="1" applyFill="1" applyBorder="1" applyAlignment="1">
      <alignment horizontal="center"/>
    </xf>
    <xf numFmtId="3" fontId="21" fillId="3" borderId="6" xfId="3" applyNumberFormat="1" applyFont="1" applyFill="1" applyBorder="1"/>
    <xf numFmtId="3" fontId="18" fillId="0" borderId="6" xfId="3" applyNumberFormat="1" applyFont="1" applyBorder="1" applyAlignment="1">
      <alignment horizontal="right" vertical="center"/>
    </xf>
    <xf numFmtId="166" fontId="18" fillId="0" borderId="6" xfId="1" applyNumberFormat="1" applyFont="1" applyFill="1" applyBorder="1" applyAlignment="1">
      <alignment horizontal="right" vertical="center"/>
    </xf>
    <xf numFmtId="166" fontId="18" fillId="0" borderId="4" xfId="1" applyNumberFormat="1" applyFont="1" applyFill="1" applyBorder="1" applyAlignment="1">
      <alignment horizontal="right" vertical="center"/>
    </xf>
    <xf numFmtId="166" fontId="9" fillId="0" borderId="2" xfId="1" applyNumberFormat="1" applyFont="1" applyFill="1" applyBorder="1" applyAlignment="1">
      <alignment horizontal="right" vertical="center"/>
    </xf>
    <xf numFmtId="3" fontId="9" fillId="3" borderId="0" xfId="4" applyNumberFormat="1" applyFont="1" applyFill="1" applyBorder="1"/>
    <xf numFmtId="166" fontId="21" fillId="0" borderId="2" xfId="1" applyNumberFormat="1" applyFont="1" applyFill="1" applyBorder="1" applyAlignment="1">
      <alignment horizontal="right" vertical="center"/>
    </xf>
    <xf numFmtId="166" fontId="8" fillId="0" borderId="0" xfId="1" applyNumberFormat="1" applyFont="1" applyBorder="1" applyAlignment="1">
      <alignment horizontal="right" vertical="center"/>
    </xf>
    <xf numFmtId="166" fontId="8" fillId="0" borderId="2" xfId="1" applyNumberFormat="1" applyFont="1" applyBorder="1" applyAlignment="1">
      <alignment horizontal="right" vertical="center"/>
    </xf>
    <xf numFmtId="166" fontId="18" fillId="0" borderId="0" xfId="1" applyNumberFormat="1" applyFont="1" applyBorder="1" applyAlignment="1">
      <alignment horizontal="right" vertical="center"/>
    </xf>
    <xf numFmtId="166" fontId="18" fillId="0" borderId="2" xfId="1" applyNumberFormat="1" applyFont="1" applyBorder="1" applyAlignment="1">
      <alignment horizontal="right" vertical="center"/>
    </xf>
    <xf numFmtId="0" fontId="9" fillId="3" borderId="0" xfId="3" applyFont="1" applyFill="1" applyAlignment="1">
      <alignment horizontal="left" vertical="center"/>
    </xf>
    <xf numFmtId="0" fontId="9" fillId="3" borderId="0" xfId="3" applyFont="1" applyFill="1" applyAlignment="1">
      <alignment horizontal="center" vertical="center"/>
    </xf>
    <xf numFmtId="2" fontId="9" fillId="3" borderId="0" xfId="3" quotePrefix="1" applyNumberFormat="1" applyFont="1" applyFill="1" applyAlignment="1">
      <alignment horizontal="center" vertical="center"/>
    </xf>
    <xf numFmtId="0" fontId="9" fillId="3" borderId="0" xfId="3" quotePrefix="1" applyFont="1" applyFill="1" applyAlignment="1">
      <alignment horizontal="center" vertical="center"/>
    </xf>
    <xf numFmtId="0" fontId="9" fillId="0" borderId="16" xfId="3" applyFont="1" applyBorder="1" applyAlignment="1">
      <alignment horizontal="center" vertical="center"/>
    </xf>
    <xf numFmtId="0" fontId="9" fillId="0" borderId="23" xfId="3" applyFont="1" applyBorder="1" applyAlignment="1">
      <alignment horizontal="center" vertical="center"/>
    </xf>
    <xf numFmtId="0" fontId="21" fillId="0" borderId="12" xfId="3" applyFont="1" applyBorder="1" applyAlignment="1">
      <alignment horizontal="center" vertical="center"/>
    </xf>
    <xf numFmtId="0" fontId="18" fillId="0" borderId="11" xfId="3" applyFont="1" applyBorder="1" applyAlignment="1">
      <alignment vertical="center" wrapText="1"/>
    </xf>
    <xf numFmtId="173" fontId="21" fillId="0" borderId="20" xfId="4" applyNumberFormat="1" applyFont="1" applyFill="1" applyBorder="1" applyAlignment="1">
      <alignment horizontal="right"/>
    </xf>
    <xf numFmtId="166" fontId="23" fillId="0" borderId="11" xfId="4" applyNumberFormat="1" applyFont="1" applyFill="1" applyBorder="1" applyAlignment="1">
      <alignment horizontal="right"/>
    </xf>
    <xf numFmtId="173" fontId="21" fillId="0" borderId="11" xfId="4" applyNumberFormat="1" applyFont="1" applyFill="1" applyBorder="1" applyAlignment="1">
      <alignment horizontal="right"/>
    </xf>
    <xf numFmtId="166" fontId="9" fillId="0" borderId="11" xfId="4" applyNumberFormat="1" applyFont="1" applyFill="1" applyBorder="1" applyAlignment="1">
      <alignment horizontal="right"/>
    </xf>
    <xf numFmtId="166" fontId="21" fillId="0" borderId="11" xfId="4" applyNumberFormat="1" applyFont="1" applyFill="1" applyBorder="1" applyAlignment="1">
      <alignment horizontal="right"/>
    </xf>
    <xf numFmtId="0" fontId="9" fillId="0" borderId="11" xfId="4" applyNumberFormat="1" applyFont="1" applyFill="1" applyBorder="1" applyAlignment="1">
      <alignment horizontal="right"/>
    </xf>
    <xf numFmtId="2" fontId="21" fillId="0" borderId="20" xfId="5" applyNumberFormat="1" applyFont="1" applyFill="1" applyBorder="1" applyAlignment="1">
      <alignment horizontal="right"/>
    </xf>
    <xf numFmtId="168" fontId="9" fillId="0" borderId="11" xfId="5" applyNumberFormat="1" applyFont="1" applyFill="1" applyBorder="1" applyAlignment="1">
      <alignment horizontal="right"/>
    </xf>
    <xf numFmtId="3" fontId="9" fillId="0" borderId="11" xfId="4" applyNumberFormat="1" applyFont="1" applyFill="1" applyBorder="1" applyAlignment="1">
      <alignment horizontal="right"/>
    </xf>
    <xf numFmtId="0" fontId="8" fillId="0" borderId="11" xfId="3" applyFont="1" applyBorder="1" applyAlignment="1">
      <alignment horizontal="right"/>
    </xf>
    <xf numFmtId="166" fontId="9" fillId="0" borderId="21" xfId="4" applyNumberFormat="1" applyFont="1" applyFill="1" applyBorder="1" applyAlignment="1">
      <alignment horizontal="right"/>
    </xf>
    <xf numFmtId="0" fontId="52" fillId="0" borderId="0" xfId="2" applyFont="1"/>
    <xf numFmtId="0" fontId="50" fillId="2" borderId="0" xfId="0" applyFont="1" applyFill="1" applyAlignment="1">
      <alignment horizontal="left" wrapText="1"/>
    </xf>
    <xf numFmtId="173" fontId="8" fillId="0" borderId="20" xfId="3" applyNumberFormat="1" applyFont="1" applyBorder="1" applyAlignment="1">
      <alignment horizontal="center"/>
    </xf>
    <xf numFmtId="173" fontId="21" fillId="0" borderId="11" xfId="5" applyNumberFormat="1" applyFont="1" applyFill="1" applyBorder="1" applyAlignment="1">
      <alignment horizontal="right" vertical="center"/>
    </xf>
    <xf numFmtId="166" fontId="9" fillId="0" borderId="24" xfId="4" applyNumberFormat="1" applyFont="1" applyFill="1" applyBorder="1" applyAlignment="1">
      <alignment horizontal="center"/>
    </xf>
    <xf numFmtId="0" fontId="18" fillId="3" borderId="12" xfId="3" applyFont="1" applyFill="1" applyBorder="1" applyAlignment="1">
      <alignment horizontal="center" vertical="center" wrapText="1"/>
    </xf>
    <xf numFmtId="0" fontId="27" fillId="0" borderId="11" xfId="3" applyFont="1" applyBorder="1" applyAlignment="1">
      <alignment vertical="center" wrapText="1"/>
    </xf>
    <xf numFmtId="173" fontId="8" fillId="0" borderId="20" xfId="3" applyNumberFormat="1" applyFont="1" applyBorder="1" applyAlignment="1">
      <alignment horizontal="right" vertical="center"/>
    </xf>
    <xf numFmtId="166" fontId="21" fillId="0" borderId="11" xfId="4" applyNumberFormat="1" applyFont="1" applyFill="1" applyBorder="1" applyAlignment="1">
      <alignment horizontal="right" vertical="center"/>
    </xf>
    <xf numFmtId="172" fontId="9" fillId="0" borderId="11" xfId="4" applyNumberFormat="1" applyFont="1" applyFill="1" applyBorder="1" applyAlignment="1">
      <alignment horizontal="right"/>
    </xf>
    <xf numFmtId="172" fontId="8" fillId="0" borderId="11" xfId="3" applyNumberFormat="1" applyFont="1" applyBorder="1" applyAlignment="1">
      <alignment horizontal="right"/>
    </xf>
    <xf numFmtId="172" fontId="9" fillId="0" borderId="11" xfId="5" applyNumberFormat="1" applyFont="1" applyFill="1" applyBorder="1" applyAlignment="1">
      <alignment horizontal="right"/>
    </xf>
    <xf numFmtId="166" fontId="21" fillId="0" borderId="11" xfId="5" applyNumberFormat="1" applyFont="1" applyFill="1" applyBorder="1" applyAlignment="1">
      <alignment horizontal="right" vertical="center"/>
    </xf>
    <xf numFmtId="175" fontId="21" fillId="0" borderId="11" xfId="4" applyNumberFormat="1" applyFont="1" applyFill="1" applyBorder="1" applyAlignment="1">
      <alignment horizontal="right" vertical="center"/>
    </xf>
    <xf numFmtId="166" fontId="9" fillId="0" borderId="11" xfId="5" applyNumberFormat="1" applyFont="1" applyFill="1" applyBorder="1" applyAlignment="1">
      <alignment horizontal="right"/>
    </xf>
    <xf numFmtId="175" fontId="23" fillId="0" borderId="11" xfId="4" applyNumberFormat="1" applyFont="1" applyFill="1" applyBorder="1" applyAlignment="1">
      <alignment horizontal="right"/>
    </xf>
    <xf numFmtId="176" fontId="23" fillId="0" borderId="11" xfId="4" applyNumberFormat="1" applyFont="1" applyFill="1" applyBorder="1" applyAlignment="1">
      <alignment horizontal="right"/>
    </xf>
    <xf numFmtId="166" fontId="8" fillId="0" borderId="11" xfId="3" applyNumberFormat="1" applyFont="1" applyBorder="1" applyAlignment="1">
      <alignment horizontal="right"/>
    </xf>
    <xf numFmtId="0" fontId="8" fillId="3" borderId="25" xfId="3" applyFont="1" applyFill="1" applyBorder="1" applyAlignment="1">
      <alignment horizontal="center" vertical="center" wrapText="1"/>
    </xf>
    <xf numFmtId="0" fontId="8" fillId="4" borderId="25" xfId="3" applyFont="1" applyFill="1" applyBorder="1" applyAlignment="1">
      <alignment horizontal="center" vertical="center" wrapText="1"/>
    </xf>
    <xf numFmtId="0" fontId="8" fillId="4" borderId="26" xfId="3" applyFont="1" applyFill="1" applyBorder="1" applyAlignment="1">
      <alignment horizontal="center" vertical="center" wrapText="1"/>
    </xf>
    <xf numFmtId="0" fontId="8" fillId="4" borderId="10" xfId="3" applyFont="1" applyFill="1" applyBorder="1" applyAlignment="1">
      <alignment horizontal="center" vertical="center" wrapText="1"/>
    </xf>
    <xf numFmtId="0" fontId="8" fillId="3" borderId="27" xfId="3" applyFont="1" applyFill="1" applyBorder="1" applyAlignment="1">
      <alignment horizontal="center" vertical="center" wrapText="1"/>
    </xf>
    <xf numFmtId="166" fontId="8" fillId="0" borderId="20" xfId="3" applyNumberFormat="1" applyFont="1" applyBorder="1" applyAlignment="1">
      <alignment horizontal="right" vertical="center"/>
    </xf>
    <xf numFmtId="166" fontId="21" fillId="0" borderId="20" xfId="4" applyNumberFormat="1" applyFont="1" applyFill="1" applyBorder="1" applyAlignment="1">
      <alignment horizontal="right"/>
    </xf>
    <xf numFmtId="166" fontId="9" fillId="0" borderId="24" xfId="4" applyNumberFormat="1" applyFont="1" applyFill="1" applyBorder="1" applyAlignment="1">
      <alignment horizontal="right"/>
    </xf>
    <xf numFmtId="168" fontId="21" fillId="0" borderId="11" xfId="5" applyNumberFormat="1" applyFont="1" applyFill="1" applyBorder="1" applyAlignment="1">
      <alignment horizontal="right"/>
    </xf>
    <xf numFmtId="0" fontId="23" fillId="0" borderId="0" xfId="6" quotePrefix="1" applyFont="1" applyAlignment="1">
      <alignment horizontal="left" vertical="center"/>
    </xf>
    <xf numFmtId="0" fontId="55" fillId="0" borderId="0" xfId="3" applyFont="1" applyAlignment="1">
      <alignment horizontal="right"/>
    </xf>
    <xf numFmtId="166" fontId="57" fillId="0" borderId="0" xfId="4" applyNumberFormat="1" applyFont="1" applyAlignment="1">
      <alignment horizontal="center"/>
    </xf>
    <xf numFmtId="0" fontId="60" fillId="0" borderId="0" xfId="3" applyFont="1" applyAlignment="1">
      <alignment horizontal="center"/>
    </xf>
    <xf numFmtId="0" fontId="56" fillId="0" borderId="11" xfId="3" applyFont="1" applyBorder="1" applyAlignment="1">
      <alignment vertical="center" wrapText="1"/>
    </xf>
    <xf numFmtId="166" fontId="58" fillId="0" borderId="24" xfId="4" applyNumberFormat="1" applyFont="1" applyBorder="1" applyAlignment="1">
      <alignment horizontal="center"/>
    </xf>
    <xf numFmtId="166" fontId="58" fillId="0" borderId="11" xfId="4" applyNumberFormat="1" applyFont="1" applyBorder="1" applyAlignment="1">
      <alignment horizontal="right"/>
    </xf>
    <xf numFmtId="166" fontId="59" fillId="0" borderId="11" xfId="4" applyNumberFormat="1" applyFont="1" applyBorder="1" applyAlignment="1">
      <alignment horizontal="right"/>
    </xf>
    <xf numFmtId="168" fontId="58" fillId="0" borderId="11" xfId="5" applyNumberFormat="1" applyFont="1" applyBorder="1" applyAlignment="1">
      <alignment horizontal="right"/>
    </xf>
    <xf numFmtId="166" fontId="58" fillId="0" borderId="21" xfId="4" applyNumberFormat="1" applyFont="1" applyBorder="1" applyAlignment="1">
      <alignment horizontal="right"/>
    </xf>
    <xf numFmtId="0" fontId="54" fillId="3" borderId="12" xfId="3" applyFont="1" applyFill="1" applyBorder="1" applyAlignment="1">
      <alignment horizontal="center" vertical="center" wrapText="1"/>
    </xf>
    <xf numFmtId="173" fontId="55" fillId="0" borderId="20" xfId="3" applyNumberFormat="1" applyFont="1" applyBorder="1" applyAlignment="1">
      <alignment horizontal="right" vertical="center"/>
    </xf>
    <xf numFmtId="173" fontId="57" fillId="0" borderId="11" xfId="5" applyNumberFormat="1" applyFont="1" applyBorder="1" applyAlignment="1">
      <alignment horizontal="right" vertical="center"/>
    </xf>
    <xf numFmtId="166" fontId="57" fillId="0" borderId="11" xfId="4" applyNumberFormat="1" applyFont="1" applyBorder="1" applyAlignment="1">
      <alignment horizontal="right" vertical="center"/>
    </xf>
    <xf numFmtId="173" fontId="57" fillId="0" borderId="20" xfId="4" applyNumberFormat="1" applyFont="1" applyBorder="1" applyAlignment="1">
      <alignment horizontal="right"/>
    </xf>
    <xf numFmtId="173" fontId="58" fillId="0" borderId="11" xfId="5" applyNumberFormat="1" applyFont="1" applyBorder="1" applyAlignment="1">
      <alignment horizontal="right"/>
    </xf>
    <xf numFmtId="173" fontId="58" fillId="0" borderId="11" xfId="4" applyNumberFormat="1" applyFont="1" applyBorder="1" applyAlignment="1">
      <alignment horizontal="right"/>
    </xf>
    <xf numFmtId="173" fontId="57" fillId="0" borderId="11" xfId="4" applyNumberFormat="1" applyFont="1" applyBorder="1" applyAlignment="1">
      <alignment horizontal="right"/>
    </xf>
    <xf numFmtId="0" fontId="58" fillId="0" borderId="11" xfId="4" applyNumberFormat="1" applyFont="1" applyBorder="1" applyAlignment="1">
      <alignment horizontal="right"/>
    </xf>
    <xf numFmtId="2" fontId="57" fillId="0" borderId="20" xfId="5" applyNumberFormat="1" applyFont="1" applyBorder="1" applyAlignment="1">
      <alignment horizontal="right"/>
    </xf>
    <xf numFmtId="3" fontId="58" fillId="0" borderId="11" xfId="4" applyNumberFormat="1" applyFont="1" applyBorder="1" applyAlignment="1">
      <alignment horizontal="right"/>
    </xf>
    <xf numFmtId="172" fontId="58" fillId="0" borderId="11" xfId="4" applyNumberFormat="1" applyFont="1" applyBorder="1" applyAlignment="1">
      <alignment horizontal="right"/>
    </xf>
    <xf numFmtId="172" fontId="55" fillId="0" borderId="11" xfId="3" applyNumberFormat="1" applyFont="1" applyBorder="1" applyAlignment="1">
      <alignment horizontal="right"/>
    </xf>
    <xf numFmtId="172" fontId="58" fillId="0" borderId="11" xfId="5" applyNumberFormat="1" applyFont="1" applyBorder="1" applyAlignment="1">
      <alignment horizontal="right"/>
    </xf>
    <xf numFmtId="0" fontId="55" fillId="4" borderId="25" xfId="3" applyFont="1" applyFill="1" applyBorder="1" applyAlignment="1">
      <alignment horizontal="center" vertical="center" wrapText="1"/>
    </xf>
    <xf numFmtId="173" fontId="55" fillId="0" borderId="6" xfId="3" applyNumberFormat="1" applyFont="1" applyBorder="1" applyAlignment="1">
      <alignment horizontal="right" vertical="center"/>
    </xf>
    <xf numFmtId="173" fontId="57" fillId="0" borderId="0" xfId="5" applyNumberFormat="1" applyFont="1" applyAlignment="1">
      <alignment horizontal="right" vertical="center"/>
    </xf>
    <xf numFmtId="166" fontId="57" fillId="0" borderId="0" xfId="4" applyNumberFormat="1" applyFont="1" applyAlignment="1">
      <alignment horizontal="right" vertical="center"/>
    </xf>
    <xf numFmtId="166" fontId="58" fillId="0" borderId="9" xfId="4" applyNumberFormat="1" applyFont="1" applyBorder="1" applyAlignment="1">
      <alignment horizontal="center"/>
    </xf>
    <xf numFmtId="173" fontId="57" fillId="0" borderId="6" xfId="4" applyNumberFormat="1" applyFont="1" applyBorder="1" applyAlignment="1">
      <alignment horizontal="right"/>
    </xf>
    <xf numFmtId="173" fontId="58" fillId="0" borderId="0" xfId="5" applyNumberFormat="1" applyFont="1" applyAlignment="1">
      <alignment horizontal="right"/>
    </xf>
    <xf numFmtId="173" fontId="58" fillId="0" borderId="0" xfId="4" applyNumberFormat="1" applyFont="1" applyAlignment="1">
      <alignment horizontal="right"/>
    </xf>
    <xf numFmtId="166" fontId="59" fillId="0" borderId="0" xfId="4" applyNumberFormat="1" applyFont="1" applyAlignment="1">
      <alignment horizontal="right"/>
    </xf>
    <xf numFmtId="173" fontId="57" fillId="0" borderId="0" xfId="4" applyNumberFormat="1" applyFont="1" applyAlignment="1">
      <alignment horizontal="right"/>
    </xf>
    <xf numFmtId="166" fontId="58" fillId="0" borderId="0" xfId="4" applyNumberFormat="1" applyFont="1" applyAlignment="1">
      <alignment horizontal="right"/>
    </xf>
    <xf numFmtId="0" fontId="58" fillId="0" borderId="0" xfId="4" applyNumberFormat="1" applyFont="1" applyAlignment="1">
      <alignment horizontal="right"/>
    </xf>
    <xf numFmtId="168" fontId="57" fillId="0" borderId="6" xfId="5" applyNumberFormat="1" applyFont="1" applyBorder="1" applyAlignment="1">
      <alignment horizontal="right"/>
    </xf>
    <xf numFmtId="168" fontId="58" fillId="0" borderId="0" xfId="5" applyNumberFormat="1" applyFont="1" applyAlignment="1">
      <alignment horizontal="right"/>
    </xf>
    <xf numFmtId="3" fontId="58" fillId="0" borderId="0" xfId="4" applyNumberFormat="1" applyFont="1" applyAlignment="1">
      <alignment horizontal="right"/>
    </xf>
    <xf numFmtId="172" fontId="58" fillId="0" borderId="0" xfId="4" applyNumberFormat="1" applyFont="1" applyAlignment="1">
      <alignment horizontal="right"/>
    </xf>
    <xf numFmtId="172" fontId="55" fillId="0" borderId="0" xfId="3" applyNumberFormat="1" applyFont="1" applyAlignment="1">
      <alignment horizontal="right"/>
    </xf>
    <xf numFmtId="172" fontId="58" fillId="0" borderId="0" xfId="5" applyNumberFormat="1" applyFont="1" applyAlignment="1">
      <alignment horizontal="right"/>
    </xf>
    <xf numFmtId="166" fontId="58" fillId="0" borderId="9" xfId="4" applyNumberFormat="1" applyFont="1" applyBorder="1" applyAlignment="1">
      <alignment horizontal="right"/>
    </xf>
    <xf numFmtId="0" fontId="55" fillId="4" borderId="14" xfId="3" applyFont="1" applyFill="1" applyBorder="1" applyAlignment="1">
      <alignment horizontal="center" vertical="center" wrapText="1"/>
    </xf>
    <xf numFmtId="0" fontId="56" fillId="0" borderId="6" xfId="3" applyFont="1" applyBorder="1" applyAlignment="1">
      <alignment vertical="center" wrapText="1"/>
    </xf>
    <xf numFmtId="0" fontId="55" fillId="0" borderId="6" xfId="3" applyFont="1" applyBorder="1" applyAlignment="1">
      <alignment horizontal="center" vertical="center" wrapText="1"/>
    </xf>
    <xf numFmtId="0" fontId="61" fillId="3" borderId="0" xfId="3" applyFont="1" applyFill="1" applyAlignment="1">
      <alignment wrapText="1"/>
    </xf>
    <xf numFmtId="166" fontId="57" fillId="0" borderId="0" xfId="5" applyNumberFormat="1" applyFont="1" applyBorder="1" applyAlignment="1">
      <alignment horizontal="right" vertical="center"/>
    </xf>
    <xf numFmtId="166" fontId="57" fillId="0" borderId="0" xfId="4" applyNumberFormat="1" applyFont="1" applyBorder="1" applyAlignment="1">
      <alignment horizontal="right"/>
    </xf>
    <xf numFmtId="175" fontId="57" fillId="0" borderId="0" xfId="4" applyNumberFormat="1" applyFont="1" applyBorder="1" applyAlignment="1">
      <alignment horizontal="right" vertical="center"/>
    </xf>
    <xf numFmtId="166" fontId="58" fillId="0" borderId="0" xfId="5" applyNumberFormat="1" applyFont="1" applyBorder="1" applyAlignment="1">
      <alignment horizontal="right"/>
    </xf>
    <xf numFmtId="166" fontId="58" fillId="0" borderId="0" xfId="4" applyNumberFormat="1" applyFont="1" applyBorder="1" applyAlignment="1">
      <alignment horizontal="right"/>
    </xf>
    <xf numFmtId="166" fontId="59" fillId="0" borderId="0" xfId="4" applyNumberFormat="1" applyFont="1" applyBorder="1" applyAlignment="1">
      <alignment horizontal="right"/>
    </xf>
    <xf numFmtId="175" fontId="59" fillId="0" borderId="0" xfId="4" applyNumberFormat="1" applyFont="1" applyBorder="1" applyAlignment="1">
      <alignment horizontal="right"/>
    </xf>
    <xf numFmtId="176" fontId="59" fillId="0" borderId="0" xfId="4" applyNumberFormat="1" applyFont="1" applyBorder="1" applyAlignment="1">
      <alignment horizontal="right"/>
    </xf>
    <xf numFmtId="168" fontId="57" fillId="0" borderId="0" xfId="5" applyNumberFormat="1" applyFont="1" applyBorder="1" applyAlignment="1">
      <alignment horizontal="right"/>
    </xf>
    <xf numFmtId="168" fontId="58" fillId="0" borderId="0" xfId="5" applyNumberFormat="1" applyFont="1" applyBorder="1" applyAlignment="1">
      <alignment horizontal="right"/>
    </xf>
    <xf numFmtId="166" fontId="58" fillId="0" borderId="10" xfId="4" applyNumberFormat="1" applyFont="1" applyBorder="1" applyAlignment="1">
      <alignment horizontal="right"/>
    </xf>
    <xf numFmtId="173" fontId="57" fillId="0" borderId="0" xfId="5" applyNumberFormat="1" applyFont="1" applyFill="1" applyBorder="1" applyAlignment="1">
      <alignment horizontal="right" vertical="center"/>
    </xf>
    <xf numFmtId="166" fontId="57" fillId="0" borderId="0" xfId="4" applyNumberFormat="1" applyFont="1" applyFill="1" applyBorder="1" applyAlignment="1">
      <alignment horizontal="right" vertical="center"/>
    </xf>
    <xf numFmtId="166" fontId="58" fillId="0" borderId="0" xfId="4" applyNumberFormat="1" applyFont="1" applyFill="1" applyBorder="1" applyAlignment="1">
      <alignment horizontal="center"/>
    </xf>
    <xf numFmtId="173" fontId="58" fillId="0" borderId="0" xfId="5" applyNumberFormat="1" applyFont="1" applyFill="1" applyBorder="1" applyAlignment="1">
      <alignment horizontal="right"/>
    </xf>
    <xf numFmtId="173" fontId="58" fillId="0" borderId="0" xfId="4" applyNumberFormat="1" applyFont="1" applyFill="1" applyBorder="1" applyAlignment="1">
      <alignment horizontal="right"/>
    </xf>
    <xf numFmtId="166" fontId="59" fillId="0" borderId="0" xfId="4" applyNumberFormat="1" applyFont="1" applyFill="1" applyBorder="1" applyAlignment="1">
      <alignment horizontal="right"/>
    </xf>
    <xf numFmtId="166" fontId="58" fillId="0" borderId="0" xfId="4" applyNumberFormat="1" applyFont="1" applyFill="1" applyBorder="1" applyAlignment="1">
      <alignment horizontal="right"/>
    </xf>
    <xf numFmtId="166" fontId="58" fillId="0" borderId="31" xfId="4" applyNumberFormat="1" applyFont="1" applyFill="1" applyBorder="1" applyAlignment="1">
      <alignment horizontal="right"/>
    </xf>
    <xf numFmtId="166" fontId="58" fillId="0" borderId="30" xfId="4" applyNumberFormat="1" applyFont="1" applyFill="1" applyBorder="1" applyAlignment="1">
      <alignment horizontal="center"/>
    </xf>
    <xf numFmtId="166" fontId="58" fillId="0" borderId="30" xfId="4" applyNumberFormat="1" applyFont="1" applyFill="1" applyBorder="1" applyAlignment="1">
      <alignment horizontal="right"/>
    </xf>
    <xf numFmtId="0" fontId="54" fillId="4" borderId="14" xfId="3" applyFont="1" applyFill="1" applyBorder="1" applyAlignment="1">
      <alignment horizontal="center" vertical="center" wrapText="1"/>
    </xf>
    <xf numFmtId="173" fontId="58" fillId="0" borderId="0" xfId="4" applyNumberFormat="1" applyFont="1" applyFill="1" applyBorder="1" applyAlignment="1">
      <alignment horizontal="right" vertical="center"/>
    </xf>
    <xf numFmtId="3" fontId="58" fillId="0" borderId="0" xfId="4" applyNumberFormat="1" applyFont="1" applyFill="1" applyBorder="1" applyAlignment="1">
      <alignment horizontal="right" vertical="center"/>
    </xf>
    <xf numFmtId="169" fontId="58" fillId="0" borderId="0" xfId="4" applyNumberFormat="1" applyFont="1" applyFill="1" applyBorder="1" applyAlignment="1">
      <alignment horizontal="right" vertical="center"/>
    </xf>
    <xf numFmtId="173" fontId="57" fillId="0" borderId="0" xfId="4" applyNumberFormat="1" applyFont="1" applyFill="1" applyBorder="1" applyAlignment="1">
      <alignment horizontal="right" vertical="center"/>
    </xf>
    <xf numFmtId="166" fontId="58" fillId="0" borderId="9" xfId="4" applyNumberFormat="1" applyFont="1" applyFill="1" applyBorder="1" applyAlignment="1">
      <alignment horizontal="center"/>
    </xf>
    <xf numFmtId="0" fontId="55" fillId="0" borderId="13" xfId="3" applyFont="1" applyBorder="1" applyAlignment="1">
      <alignment horizontal="center" vertical="center" wrapText="1"/>
    </xf>
    <xf numFmtId="169" fontId="21" fillId="0" borderId="7" xfId="3" applyNumberFormat="1" applyFont="1" applyBorder="1"/>
    <xf numFmtId="3" fontId="21" fillId="0" borderId="2" xfId="5" applyNumberFormat="1" applyFont="1" applyFill="1" applyBorder="1" applyAlignment="1">
      <alignment horizontal="right" vertical="center"/>
    </xf>
    <xf numFmtId="169" fontId="9" fillId="0" borderId="7" xfId="3" applyNumberFormat="1" applyFont="1" applyBorder="1"/>
    <xf numFmtId="0" fontId="8" fillId="0" borderId="7" xfId="3" applyFont="1" applyBorder="1"/>
    <xf numFmtId="3" fontId="9" fillId="0" borderId="2" xfId="4" applyNumberFormat="1" applyFont="1" applyFill="1" applyBorder="1" applyAlignment="1">
      <alignment horizontal="right" vertical="center"/>
    </xf>
    <xf numFmtId="0" fontId="21" fillId="0" borderId="7" xfId="3" applyFont="1" applyBorder="1" applyAlignment="1">
      <alignment vertical="center" wrapText="1"/>
    </xf>
    <xf numFmtId="3" fontId="21" fillId="0" borderId="2" xfId="4" applyNumberFormat="1" applyFont="1" applyFill="1" applyBorder="1" applyAlignment="1">
      <alignment horizontal="right" vertical="center"/>
    </xf>
    <xf numFmtId="169" fontId="9" fillId="0" borderId="7" xfId="3" applyNumberFormat="1" applyFont="1" applyBorder="1" applyAlignment="1">
      <alignment horizontal="left" indent="1"/>
    </xf>
    <xf numFmtId="169" fontId="21" fillId="0" borderId="7" xfId="3" applyNumberFormat="1" applyFont="1" applyBorder="1" applyAlignment="1">
      <alignment horizontal="left" vertical="center" wrapText="1"/>
    </xf>
    <xf numFmtId="0" fontId="8" fillId="0" borderId="7" xfId="3" applyFont="1" applyBorder="1" applyAlignment="1">
      <alignment horizontal="left"/>
    </xf>
    <xf numFmtId="3" fontId="9" fillId="0" borderId="2" xfId="5" applyNumberFormat="1" applyFont="1" applyFill="1" applyBorder="1" applyAlignment="1">
      <alignment horizontal="right" vertical="center"/>
    </xf>
    <xf numFmtId="0" fontId="8" fillId="0" borderId="7" xfId="3" applyFont="1" applyBorder="1" applyAlignment="1">
      <alignment horizontal="left" wrapText="1"/>
    </xf>
    <xf numFmtId="169" fontId="9" fillId="0" borderId="7" xfId="3" applyNumberFormat="1" applyFont="1" applyBorder="1" applyAlignment="1">
      <alignment horizontal="left"/>
    </xf>
    <xf numFmtId="0" fontId="31" fillId="0" borderId="7" xfId="0" applyFont="1" applyBorder="1"/>
    <xf numFmtId="0" fontId="31" fillId="0" borderId="8" xfId="0" applyFont="1" applyBorder="1"/>
    <xf numFmtId="0" fontId="9" fillId="3" borderId="9" xfId="3" applyFont="1" applyFill="1" applyBorder="1"/>
    <xf numFmtId="0" fontId="21" fillId="0" borderId="22" xfId="3" applyFont="1" applyBorder="1" applyAlignment="1">
      <alignment horizontal="center" vertical="center"/>
    </xf>
    <xf numFmtId="166" fontId="21" fillId="0" borderId="0" xfId="3" applyNumberFormat="1" applyFont="1" applyAlignment="1">
      <alignment horizontal="right" vertical="center"/>
    </xf>
    <xf numFmtId="166" fontId="21" fillId="0" borderId="0" xfId="3" applyNumberFormat="1" applyFont="1" applyAlignment="1">
      <alignment horizontal="right"/>
    </xf>
    <xf numFmtId="0" fontId="18" fillId="3" borderId="19" xfId="3" applyFont="1" applyFill="1" applyBorder="1" applyAlignment="1">
      <alignment horizontal="center" vertical="center" wrapText="1"/>
    </xf>
    <xf numFmtId="0" fontId="55" fillId="3" borderId="14" xfId="3" applyFont="1" applyFill="1" applyBorder="1" applyAlignment="1">
      <alignment horizontal="center" vertical="center" wrapText="1"/>
    </xf>
    <xf numFmtId="0" fontId="18" fillId="0" borderId="5" xfId="3" applyFont="1" applyBorder="1" applyAlignment="1">
      <alignment vertical="center" wrapText="1"/>
    </xf>
    <xf numFmtId="173" fontId="21" fillId="0" borderId="7" xfId="5" applyNumberFormat="1" applyFont="1" applyFill="1" applyBorder="1" applyAlignment="1">
      <alignment horizontal="right" vertical="center"/>
    </xf>
    <xf numFmtId="173" fontId="57" fillId="0" borderId="0" xfId="5" applyNumberFormat="1" applyFont="1" applyBorder="1" applyAlignment="1">
      <alignment horizontal="right" vertical="center"/>
    </xf>
    <xf numFmtId="166" fontId="9" fillId="0" borderId="7" xfId="4" applyNumberFormat="1" applyFont="1" applyFill="1" applyBorder="1" applyAlignment="1">
      <alignment horizontal="center"/>
    </xf>
    <xf numFmtId="173" fontId="58" fillId="0" borderId="0" xfId="4" applyNumberFormat="1" applyFont="1" applyBorder="1" applyAlignment="1">
      <alignment horizontal="right" vertical="center"/>
    </xf>
    <xf numFmtId="3" fontId="9" fillId="0" borderId="7" xfId="4" applyNumberFormat="1" applyFont="1" applyFill="1" applyBorder="1" applyAlignment="1">
      <alignment horizontal="right" vertical="center"/>
    </xf>
    <xf numFmtId="3" fontId="58" fillId="0" borderId="0" xfId="4" applyNumberFormat="1" applyFont="1" applyBorder="1" applyAlignment="1">
      <alignment horizontal="right" vertical="center"/>
    </xf>
    <xf numFmtId="166" fontId="58" fillId="0" borderId="0" xfId="4" applyNumberFormat="1" applyFont="1" applyBorder="1" applyAlignment="1">
      <alignment horizontal="center"/>
    </xf>
    <xf numFmtId="170" fontId="21" fillId="0" borderId="7" xfId="4" applyNumberFormat="1" applyFont="1" applyFill="1" applyBorder="1" applyAlignment="1">
      <alignment horizontal="right" vertical="center"/>
    </xf>
    <xf numFmtId="173" fontId="21" fillId="0" borderId="0" xfId="3" applyNumberFormat="1" applyFont="1" applyAlignment="1">
      <alignment horizontal="right" vertical="center"/>
    </xf>
    <xf numFmtId="173" fontId="57" fillId="0" borderId="0" xfId="3" applyNumberFormat="1" applyFont="1" applyAlignment="1">
      <alignment horizontal="right" vertical="center"/>
    </xf>
    <xf numFmtId="170" fontId="21" fillId="0" borderId="7" xfId="4" applyNumberFormat="1" applyFont="1" applyFill="1" applyBorder="1" applyAlignment="1">
      <alignment horizontal="center"/>
    </xf>
    <xf numFmtId="166" fontId="57" fillId="0" borderId="0" xfId="4" applyNumberFormat="1" applyFont="1" applyBorder="1" applyAlignment="1">
      <alignment horizontal="right" vertical="center"/>
    </xf>
    <xf numFmtId="170" fontId="9" fillId="0" borderId="8" xfId="4" applyNumberFormat="1" applyFont="1" applyFill="1" applyBorder="1" applyAlignment="1">
      <alignment horizontal="center"/>
    </xf>
    <xf numFmtId="0" fontId="8" fillId="0" borderId="5" xfId="3" applyFont="1" applyBorder="1" applyAlignment="1">
      <alignment horizontal="center" vertical="center" wrapText="1"/>
    </xf>
    <xf numFmtId="169" fontId="58" fillId="0" borderId="0" xfId="4" applyNumberFormat="1" applyFont="1" applyBorder="1" applyAlignment="1">
      <alignment horizontal="right" vertical="center"/>
    </xf>
    <xf numFmtId="167" fontId="21" fillId="0" borderId="7" xfId="3" applyNumberFormat="1" applyFont="1" applyBorder="1" applyAlignment="1">
      <alignment horizontal="center"/>
    </xf>
    <xf numFmtId="173" fontId="21" fillId="0" borderId="0" xfId="3" applyNumberFormat="1" applyFont="1" applyAlignment="1">
      <alignment horizontal="right"/>
    </xf>
    <xf numFmtId="173" fontId="57" fillId="0" borderId="0" xfId="3" applyNumberFormat="1" applyFont="1" applyAlignment="1">
      <alignment horizontal="right"/>
    </xf>
    <xf numFmtId="166" fontId="21" fillId="0" borderId="7" xfId="4" applyNumberFormat="1" applyFont="1" applyFill="1" applyBorder="1" applyAlignment="1">
      <alignment horizontal="center"/>
    </xf>
    <xf numFmtId="166" fontId="9" fillId="0" borderId="8" xfId="4" applyNumberFormat="1" applyFont="1" applyFill="1" applyBorder="1" applyAlignment="1">
      <alignment horizontal="center"/>
    </xf>
    <xf numFmtId="173" fontId="57" fillId="0" borderId="0" xfId="4" applyNumberFormat="1" applyFont="1" applyBorder="1" applyAlignment="1">
      <alignment horizontal="right" vertical="center"/>
    </xf>
    <xf numFmtId="166" fontId="58" fillId="0" borderId="29" xfId="4" applyNumberFormat="1" applyFont="1" applyFill="1" applyBorder="1" applyAlignment="1">
      <alignment horizontal="right"/>
    </xf>
    <xf numFmtId="173" fontId="21" fillId="0" borderId="0" xfId="3" applyNumberFormat="1" applyFont="1"/>
    <xf numFmtId="173" fontId="58" fillId="0" borderId="0" xfId="3" applyNumberFormat="1" applyFont="1"/>
    <xf numFmtId="3" fontId="58" fillId="0" borderId="0" xfId="3" applyNumberFormat="1" applyFont="1"/>
    <xf numFmtId="0" fontId="8" fillId="0" borderId="9" xfId="3" applyFont="1" applyBorder="1"/>
    <xf numFmtId="0" fontId="8" fillId="0" borderId="0" xfId="3" applyFont="1"/>
    <xf numFmtId="0" fontId="26" fillId="0" borderId="6" xfId="3" applyFont="1" applyBorder="1"/>
    <xf numFmtId="173" fontId="57" fillId="0" borderId="0" xfId="3" applyNumberFormat="1" applyFont="1"/>
    <xf numFmtId="168" fontId="58" fillId="0" borderId="0" xfId="3" applyNumberFormat="1" applyFont="1"/>
    <xf numFmtId="0" fontId="62" fillId="0" borderId="0" xfId="3" applyFont="1"/>
    <xf numFmtId="166" fontId="54" fillId="0" borderId="0" xfId="1" applyNumberFormat="1" applyFont="1" applyFill="1" applyBorder="1"/>
    <xf numFmtId="0" fontId="18" fillId="0" borderId="9" xfId="3" applyFont="1" applyBorder="1"/>
    <xf numFmtId="0" fontId="18" fillId="0" borderId="6" xfId="3" applyFont="1" applyBorder="1"/>
    <xf numFmtId="166" fontId="55" fillId="0" borderId="0" xfId="3" applyNumberFormat="1" applyFont="1" applyAlignment="1">
      <alignment horizontal="right" vertical="center"/>
    </xf>
    <xf numFmtId="166" fontId="55" fillId="0" borderId="0" xfId="3" applyNumberFormat="1" applyFont="1" applyAlignment="1">
      <alignment horizontal="right"/>
    </xf>
    <xf numFmtId="177" fontId="55" fillId="0" borderId="0" xfId="3" applyNumberFormat="1" applyFont="1" applyAlignment="1">
      <alignment horizontal="right"/>
    </xf>
    <xf numFmtId="166" fontId="55" fillId="0" borderId="32" xfId="3" applyNumberFormat="1" applyFont="1" applyBorder="1" applyAlignment="1">
      <alignment horizontal="right" vertical="center"/>
    </xf>
    <xf numFmtId="166" fontId="57" fillId="0" borderId="32" xfId="5" applyNumberFormat="1" applyFont="1" applyBorder="1" applyAlignment="1">
      <alignment horizontal="right" vertical="center"/>
    </xf>
    <xf numFmtId="175" fontId="57" fillId="0" borderId="32" xfId="4" applyNumberFormat="1" applyFont="1" applyBorder="1" applyAlignment="1">
      <alignment horizontal="right" vertical="center"/>
    </xf>
    <xf numFmtId="166" fontId="58" fillId="0" borderId="32" xfId="4" applyNumberFormat="1" applyFont="1" applyBorder="1" applyAlignment="1">
      <alignment horizontal="right"/>
    </xf>
    <xf numFmtId="166" fontId="59" fillId="0" borderId="32" xfId="4" applyNumberFormat="1" applyFont="1" applyBorder="1" applyAlignment="1">
      <alignment horizontal="right"/>
    </xf>
    <xf numFmtId="176" fontId="59" fillId="0" borderId="32" xfId="4" applyNumberFormat="1" applyFont="1" applyBorder="1" applyAlignment="1">
      <alignment horizontal="right"/>
    </xf>
    <xf numFmtId="168" fontId="57" fillId="0" borderId="32" xfId="5" applyNumberFormat="1" applyFont="1" applyBorder="1" applyAlignment="1">
      <alignment horizontal="right"/>
    </xf>
    <xf numFmtId="168" fontId="58" fillId="0" borderId="32" xfId="5" applyNumberFormat="1" applyFont="1" applyBorder="1" applyAlignment="1">
      <alignment horizontal="right"/>
    </xf>
    <xf numFmtId="177" fontId="58" fillId="0" borderId="32" xfId="4" applyNumberFormat="1" applyFont="1" applyBorder="1" applyAlignment="1">
      <alignment horizontal="right"/>
    </xf>
    <xf numFmtId="166" fontId="58" fillId="0" borderId="33" xfId="4" applyNumberFormat="1" applyFont="1" applyBorder="1" applyAlignment="1">
      <alignment horizontal="right"/>
    </xf>
    <xf numFmtId="166" fontId="58" fillId="0" borderId="34" xfId="4" applyNumberFormat="1" applyFont="1" applyBorder="1" applyAlignment="1">
      <alignment horizontal="center"/>
    </xf>
    <xf numFmtId="166" fontId="58" fillId="0" borderId="34" xfId="4" applyNumberFormat="1" applyFont="1" applyBorder="1" applyAlignment="1">
      <alignment horizontal="right"/>
    </xf>
    <xf numFmtId="0" fontId="56" fillId="0" borderId="35" xfId="3" applyFont="1" applyBorder="1" applyAlignment="1">
      <alignment vertical="center" wrapText="1"/>
    </xf>
    <xf numFmtId="0" fontId="56" fillId="0" borderId="36" xfId="3" applyFont="1" applyBorder="1" applyAlignment="1">
      <alignment vertical="center" wrapText="1"/>
    </xf>
    <xf numFmtId="0" fontId="8" fillId="3" borderId="36" xfId="3" applyFont="1" applyFill="1" applyBorder="1"/>
    <xf numFmtId="0" fontId="8" fillId="3" borderId="37" xfId="3" applyFont="1" applyFill="1" applyBorder="1"/>
    <xf numFmtId="173" fontId="55" fillId="0" borderId="29" xfId="3" applyNumberFormat="1" applyFont="1" applyBorder="1" applyAlignment="1">
      <alignment horizontal="right" vertical="center"/>
    </xf>
    <xf numFmtId="173" fontId="57" fillId="0" borderId="29" xfId="5" applyNumberFormat="1" applyFont="1" applyFill="1" applyBorder="1" applyAlignment="1">
      <alignment horizontal="right" vertical="center"/>
    </xf>
    <xf numFmtId="173" fontId="57" fillId="0" borderId="29" xfId="4" applyNumberFormat="1" applyFont="1" applyFill="1" applyBorder="1" applyAlignment="1">
      <alignment horizontal="right"/>
    </xf>
    <xf numFmtId="166" fontId="57" fillId="0" borderId="29" xfId="4" applyNumberFormat="1" applyFont="1" applyFill="1" applyBorder="1" applyAlignment="1">
      <alignment horizontal="right" vertical="center"/>
    </xf>
    <xf numFmtId="173" fontId="58" fillId="0" borderId="29" xfId="5" applyNumberFormat="1" applyFont="1" applyFill="1" applyBorder="1" applyAlignment="1">
      <alignment horizontal="right"/>
    </xf>
    <xf numFmtId="173" fontId="58" fillId="0" borderId="29" xfId="4" applyNumberFormat="1" applyFont="1" applyFill="1" applyBorder="1" applyAlignment="1">
      <alignment horizontal="right"/>
    </xf>
    <xf numFmtId="166" fontId="59" fillId="0" borderId="29" xfId="4" applyNumberFormat="1" applyFont="1" applyFill="1" applyBorder="1" applyAlignment="1">
      <alignment horizontal="right"/>
    </xf>
    <xf numFmtId="0" fontId="58" fillId="0" borderId="29" xfId="4" applyNumberFormat="1" applyFont="1" applyFill="1" applyBorder="1" applyAlignment="1">
      <alignment horizontal="right"/>
    </xf>
    <xf numFmtId="168" fontId="57" fillId="0" borderId="29" xfId="5" applyNumberFormat="1" applyFont="1" applyFill="1" applyBorder="1" applyAlignment="1">
      <alignment horizontal="right"/>
    </xf>
    <xf numFmtId="168" fontId="58" fillId="0" borderId="29" xfId="5" applyNumberFormat="1" applyFont="1" applyFill="1" applyBorder="1" applyAlignment="1">
      <alignment horizontal="right"/>
    </xf>
    <xf numFmtId="3" fontId="58" fillId="0" borderId="29" xfId="4" applyNumberFormat="1" applyFont="1" applyFill="1" applyBorder="1" applyAlignment="1">
      <alignment horizontal="right"/>
    </xf>
    <xf numFmtId="172" fontId="58" fillId="0" borderId="29" xfId="4" applyNumberFormat="1" applyFont="1" applyFill="1" applyBorder="1" applyAlignment="1">
      <alignment horizontal="right"/>
    </xf>
    <xf numFmtId="172" fontId="55" fillId="0" borderId="29" xfId="3" applyNumberFormat="1" applyFont="1" applyBorder="1" applyAlignment="1">
      <alignment horizontal="right"/>
    </xf>
    <xf numFmtId="172" fontId="58" fillId="0" borderId="29" xfId="5" applyNumberFormat="1" applyFont="1" applyFill="1" applyBorder="1" applyAlignment="1">
      <alignment horizontal="right"/>
    </xf>
    <xf numFmtId="166" fontId="59" fillId="0" borderId="11" xfId="4" applyNumberFormat="1" applyFont="1" applyFill="1" applyBorder="1" applyAlignment="1">
      <alignment horizontal="right"/>
    </xf>
    <xf numFmtId="175" fontId="59" fillId="0" borderId="0" xfId="4" applyNumberFormat="1" applyFont="1" applyFill="1" applyBorder="1" applyAlignment="1">
      <alignment horizontal="right"/>
    </xf>
    <xf numFmtId="175" fontId="59" fillId="0" borderId="11" xfId="4" applyNumberFormat="1" applyFont="1" applyFill="1" applyBorder="1" applyAlignment="1">
      <alignment horizontal="right"/>
    </xf>
    <xf numFmtId="175" fontId="59" fillId="0" borderId="32" xfId="4" applyNumberFormat="1" applyFont="1" applyBorder="1" applyAlignment="1">
      <alignment horizontal="right" vertical="center"/>
    </xf>
    <xf numFmtId="166" fontId="58" fillId="0" borderId="32" xfId="5" applyNumberFormat="1" applyFont="1" applyBorder="1" applyAlignment="1">
      <alignment horizontal="right" vertical="center"/>
    </xf>
    <xf numFmtId="166" fontId="57" fillId="0" borderId="0" xfId="5" applyNumberFormat="1" applyFont="1" applyFill="1" applyBorder="1" applyAlignment="1">
      <alignment horizontal="right" vertical="center"/>
    </xf>
    <xf numFmtId="173" fontId="57" fillId="0" borderId="7" xfId="5" applyNumberFormat="1" applyFont="1" applyFill="1" applyBorder="1" applyAlignment="1">
      <alignment horizontal="right" vertical="center"/>
    </xf>
    <xf numFmtId="174" fontId="57" fillId="0" borderId="0" xfId="5" applyNumberFormat="1" applyFont="1" applyFill="1" applyBorder="1" applyAlignment="1">
      <alignment horizontal="right" vertical="center"/>
    </xf>
    <xf numFmtId="166" fontId="57" fillId="0" borderId="7" xfId="4" applyNumberFormat="1" applyFont="1" applyFill="1" applyBorder="1" applyAlignment="1">
      <alignment horizontal="center"/>
    </xf>
    <xf numFmtId="166" fontId="57" fillId="0" borderId="0" xfId="4" applyNumberFormat="1" applyFont="1" applyFill="1" applyBorder="1" applyAlignment="1">
      <alignment horizontal="center"/>
    </xf>
    <xf numFmtId="173" fontId="58" fillId="0" borderId="11" xfId="5" applyNumberFormat="1" applyFont="1" applyFill="1" applyBorder="1" applyAlignment="1">
      <alignment horizontal="right"/>
    </xf>
    <xf numFmtId="166" fontId="58" fillId="0" borderId="0" xfId="5" applyNumberFormat="1" applyFont="1" applyFill="1" applyBorder="1" applyAlignment="1">
      <alignment horizontal="right"/>
    </xf>
    <xf numFmtId="166" fontId="58" fillId="0" borderId="11" xfId="5" applyNumberFormat="1" applyFont="1" applyFill="1" applyBorder="1" applyAlignment="1">
      <alignment horizontal="right"/>
    </xf>
    <xf numFmtId="174" fontId="58" fillId="0" borderId="0" xfId="5" applyNumberFormat="1" applyFont="1" applyFill="1" applyBorder="1" applyAlignment="1">
      <alignment horizontal="right"/>
    </xf>
    <xf numFmtId="173" fontId="58" fillId="0" borderId="11" xfId="4" applyNumberFormat="1" applyFont="1" applyFill="1" applyBorder="1" applyAlignment="1">
      <alignment horizontal="right"/>
    </xf>
    <xf numFmtId="166" fontId="58" fillId="0" borderId="11" xfId="4" applyNumberFormat="1" applyFont="1" applyFill="1" applyBorder="1" applyAlignment="1">
      <alignment horizontal="right"/>
    </xf>
    <xf numFmtId="176" fontId="59" fillId="0" borderId="0" xfId="4" applyNumberFormat="1" applyFont="1" applyFill="1" applyBorder="1" applyAlignment="1">
      <alignment horizontal="right"/>
    </xf>
    <xf numFmtId="166" fontId="18" fillId="0" borderId="0" xfId="1" applyNumberFormat="1" applyFont="1" applyFill="1" applyBorder="1"/>
    <xf numFmtId="166" fontId="57" fillId="0" borderId="32" xfId="5" applyNumberFormat="1" applyFont="1" applyFill="1" applyBorder="1" applyAlignment="1">
      <alignment horizontal="right" vertical="center"/>
    </xf>
    <xf numFmtId="166" fontId="58" fillId="0" borderId="32" xfId="4" applyNumberFormat="1" applyFont="1" applyFill="1" applyBorder="1" applyAlignment="1">
      <alignment horizontal="right"/>
    </xf>
    <xf numFmtId="173" fontId="57" fillId="0" borderId="0" xfId="4" applyNumberFormat="1" applyFont="1" applyFill="1" applyBorder="1" applyAlignment="1">
      <alignment horizontal="right"/>
    </xf>
    <xf numFmtId="166" fontId="57" fillId="0" borderId="0" xfId="4" applyNumberFormat="1" applyFont="1" applyFill="1" applyBorder="1" applyAlignment="1">
      <alignment horizontal="right"/>
    </xf>
    <xf numFmtId="175" fontId="57" fillId="0" borderId="0" xfId="4" applyNumberFormat="1" applyFont="1" applyFill="1" applyBorder="1" applyAlignment="1">
      <alignment horizontal="right" vertical="center"/>
    </xf>
    <xf numFmtId="166" fontId="58" fillId="0" borderId="9" xfId="4" applyNumberFormat="1" applyFont="1" applyFill="1" applyBorder="1" applyAlignment="1">
      <alignment horizontal="right"/>
    </xf>
    <xf numFmtId="168" fontId="57" fillId="0" borderId="0" xfId="5" applyNumberFormat="1" applyFont="1" applyFill="1" applyBorder="1" applyAlignment="1">
      <alignment horizontal="right"/>
    </xf>
    <xf numFmtId="168" fontId="58" fillId="0" borderId="0" xfId="5" applyNumberFormat="1" applyFont="1" applyFill="1" applyBorder="1" applyAlignment="1">
      <alignment horizontal="right"/>
    </xf>
    <xf numFmtId="3" fontId="58" fillId="0" borderId="0" xfId="4" applyNumberFormat="1" applyFont="1" applyFill="1" applyBorder="1" applyAlignment="1">
      <alignment horizontal="right"/>
    </xf>
    <xf numFmtId="172" fontId="58" fillId="0" borderId="0" xfId="4" applyNumberFormat="1" applyFont="1" applyFill="1" applyBorder="1" applyAlignment="1">
      <alignment horizontal="right"/>
    </xf>
    <xf numFmtId="177" fontId="58" fillId="0" borderId="0" xfId="4" applyNumberFormat="1" applyFont="1" applyFill="1" applyBorder="1" applyAlignment="1">
      <alignment horizontal="right"/>
    </xf>
    <xf numFmtId="166" fontId="58" fillId="0" borderId="10" xfId="4" applyNumberFormat="1" applyFont="1" applyFill="1" applyBorder="1" applyAlignment="1">
      <alignment horizontal="right"/>
    </xf>
    <xf numFmtId="166" fontId="58" fillId="0" borderId="0" xfId="5" applyNumberFormat="1" applyFont="1" applyBorder="1" applyAlignment="1">
      <alignment horizontal="right" vertical="center"/>
    </xf>
    <xf numFmtId="10" fontId="58" fillId="0" borderId="0" xfId="4" applyNumberFormat="1" applyFont="1" applyFill="1" applyBorder="1" applyAlignment="1">
      <alignment horizontal="right"/>
    </xf>
    <xf numFmtId="173" fontId="58" fillId="0" borderId="0" xfId="5" applyNumberFormat="1" applyFont="1" applyFill="1" applyBorder="1" applyAlignment="1">
      <alignment horizontal="right" vertical="center"/>
    </xf>
    <xf numFmtId="166" fontId="58" fillId="0" borderId="0" xfId="5" applyNumberFormat="1" applyFont="1" applyFill="1" applyBorder="1" applyAlignment="1">
      <alignment horizontal="right" vertical="center"/>
    </xf>
    <xf numFmtId="175" fontId="59" fillId="0" borderId="0" xfId="4" applyNumberFormat="1" applyFont="1" applyFill="1" applyBorder="1" applyAlignment="1">
      <alignment horizontal="right" vertical="center"/>
    </xf>
    <xf numFmtId="0" fontId="8" fillId="3" borderId="9" xfId="3" applyFont="1" applyFill="1" applyBorder="1"/>
    <xf numFmtId="0" fontId="54" fillId="3" borderId="17" xfId="3" applyFont="1" applyFill="1" applyBorder="1" applyAlignment="1">
      <alignment horizontal="center" vertical="center" wrapText="1"/>
    </xf>
    <xf numFmtId="0" fontId="54" fillId="3" borderId="13" xfId="3" applyFont="1" applyFill="1" applyBorder="1" applyAlignment="1">
      <alignment horizontal="center" vertical="center" wrapText="1"/>
    </xf>
    <xf numFmtId="0" fontId="8" fillId="0" borderId="0" xfId="3" applyFont="1" applyAlignment="1">
      <alignment horizontal="center" vertical="center" wrapText="1"/>
    </xf>
    <xf numFmtId="0" fontId="8" fillId="3" borderId="28" xfId="3" applyFont="1" applyFill="1" applyBorder="1"/>
    <xf numFmtId="3" fontId="9" fillId="0" borderId="0" xfId="3" applyNumberFormat="1" applyFont="1" applyAlignment="1">
      <alignment horizontal="right" vertical="center"/>
    </xf>
    <xf numFmtId="3" fontId="18" fillId="0" borderId="0" xfId="3" applyNumberFormat="1" applyFont="1" applyAlignment="1">
      <alignment horizontal="right" vertical="center" wrapText="1"/>
    </xf>
    <xf numFmtId="3" fontId="8" fillId="0" borderId="0" xfId="3" applyNumberFormat="1" applyFont="1" applyAlignment="1">
      <alignment horizontal="right" vertical="center"/>
    </xf>
    <xf numFmtId="0" fontId="34" fillId="0" borderId="0" xfId="0" applyFont="1"/>
    <xf numFmtId="0" fontId="27" fillId="0" borderId="9" xfId="3" applyFont="1" applyBorder="1" applyAlignment="1">
      <alignment vertical="center" wrapText="1"/>
    </xf>
    <xf numFmtId="0" fontId="18" fillId="0" borderId="9" xfId="3" applyFont="1" applyBorder="1" applyAlignment="1">
      <alignment vertical="center" wrapText="1"/>
    </xf>
    <xf numFmtId="0" fontId="26" fillId="3" borderId="9" xfId="3" applyFont="1" applyFill="1" applyBorder="1"/>
    <xf numFmtId="0" fontId="18" fillId="3" borderId="22" xfId="3" applyFont="1" applyFill="1" applyBorder="1" applyAlignment="1">
      <alignment horizontal="center" vertical="center" wrapText="1"/>
    </xf>
    <xf numFmtId="0" fontId="18" fillId="0" borderId="22" xfId="3" applyFont="1" applyBorder="1" applyAlignment="1">
      <alignment horizontal="center" vertical="center" wrapText="1"/>
    </xf>
    <xf numFmtId="166" fontId="8" fillId="0" borderId="0" xfId="3" applyNumberFormat="1" applyFont="1" applyAlignment="1">
      <alignment horizontal="right" vertical="center" wrapText="1"/>
    </xf>
    <xf numFmtId="166" fontId="9" fillId="0" borderId="0" xfId="3" applyNumberFormat="1" applyFont="1" applyAlignment="1">
      <alignment horizontal="right"/>
    </xf>
    <xf numFmtId="3" fontId="21" fillId="0" borderId="0" xfId="3" applyNumberFormat="1" applyFont="1" applyAlignment="1">
      <alignment horizontal="right" vertical="center"/>
    </xf>
    <xf numFmtId="3" fontId="8" fillId="0" borderId="0" xfId="3" applyNumberFormat="1" applyFont="1" applyAlignment="1">
      <alignment horizontal="right" vertical="center" wrapText="1"/>
    </xf>
    <xf numFmtId="3" fontId="21" fillId="3" borderId="0" xfId="3" applyNumberFormat="1" applyFont="1" applyFill="1"/>
    <xf numFmtId="3" fontId="21" fillId="0" borderId="4" xfId="5" applyNumberFormat="1" applyFont="1" applyFill="1" applyBorder="1" applyAlignment="1">
      <alignment horizontal="right" vertical="center"/>
    </xf>
    <xf numFmtId="0" fontId="28" fillId="3" borderId="22" xfId="3" applyFont="1" applyFill="1" applyBorder="1" applyAlignment="1">
      <alignment wrapText="1"/>
    </xf>
    <xf numFmtId="0" fontId="21" fillId="0" borderId="28" xfId="3" applyFont="1" applyBorder="1" applyAlignment="1">
      <alignment vertical="center" wrapText="1"/>
    </xf>
    <xf numFmtId="3" fontId="21" fillId="3" borderId="0" xfId="3" applyNumberFormat="1" applyFont="1" applyFill="1" applyAlignment="1">
      <alignment horizontal="right"/>
    </xf>
    <xf numFmtId="3" fontId="58" fillId="0" borderId="0" xfId="3" applyNumberFormat="1" applyFont="1" applyAlignment="1">
      <alignment horizontal="right" vertical="center"/>
    </xf>
    <xf numFmtId="166" fontId="55" fillId="0" borderId="2" xfId="1" applyNumberFormat="1" applyFont="1" applyBorder="1" applyAlignment="1">
      <alignment horizontal="right" vertical="center"/>
    </xf>
    <xf numFmtId="0" fontId="9" fillId="0" borderId="0" xfId="0" applyFont="1" applyAlignment="1">
      <alignment vertical="center" wrapText="1"/>
    </xf>
    <xf numFmtId="3" fontId="58" fillId="0" borderId="0" xfId="0" applyNumberFormat="1" applyFont="1" applyAlignment="1">
      <alignment horizontal="right" vertical="center" wrapText="1"/>
    </xf>
    <xf numFmtId="3" fontId="9" fillId="0" borderId="0" xfId="0" applyNumberFormat="1" applyFont="1" applyAlignment="1">
      <alignment horizontal="right" vertical="center" wrapText="1"/>
    </xf>
    <xf numFmtId="0" fontId="21" fillId="0" borderId="0" xfId="3" applyFont="1"/>
    <xf numFmtId="3" fontId="42" fillId="0" borderId="0" xfId="0" applyNumberFormat="1" applyFont="1"/>
    <xf numFmtId="0" fontId="26" fillId="0" borderId="0" xfId="3" applyFont="1"/>
    <xf numFmtId="168" fontId="9" fillId="3" borderId="0" xfId="3" quotePrefix="1" applyNumberFormat="1" applyFont="1" applyFill="1" applyAlignment="1">
      <alignment horizontal="center" vertical="center"/>
    </xf>
    <xf numFmtId="3" fontId="22" fillId="3" borderId="0" xfId="3" applyNumberFormat="1" applyFont="1" applyFill="1"/>
    <xf numFmtId="166" fontId="9" fillId="0" borderId="2" xfId="3" applyNumberFormat="1" applyFont="1" applyBorder="1" applyAlignment="1">
      <alignment horizontal="right" vertical="center" wrapText="1"/>
    </xf>
    <xf numFmtId="3" fontId="9" fillId="0" borderId="0" xfId="1" applyNumberFormat="1" applyFont="1" applyFill="1" applyBorder="1" applyAlignment="1">
      <alignment horizontal="right" vertical="center" wrapText="1"/>
    </xf>
    <xf numFmtId="166" fontId="21" fillId="0" borderId="2" xfId="1" applyNumberFormat="1" applyFont="1" applyBorder="1" applyAlignment="1">
      <alignment horizontal="right" vertical="center"/>
    </xf>
    <xf numFmtId="178" fontId="21" fillId="0" borderId="11" xfId="4" applyNumberFormat="1" applyFont="1" applyFill="1" applyBorder="1" applyAlignment="1">
      <alignment horizontal="right"/>
    </xf>
    <xf numFmtId="178" fontId="58" fillId="0" borderId="11" xfId="4" applyNumberFormat="1" applyFont="1" applyFill="1" applyBorder="1" applyAlignment="1">
      <alignment horizontal="right"/>
    </xf>
    <xf numFmtId="178" fontId="9" fillId="0" borderId="11" xfId="4" applyNumberFormat="1" applyFont="1" applyFill="1" applyBorder="1" applyAlignment="1">
      <alignment horizontal="right"/>
    </xf>
    <xf numFmtId="178" fontId="21" fillId="0" borderId="0" xfId="4" applyNumberFormat="1" applyFont="1" applyFill="1" applyBorder="1" applyAlignment="1">
      <alignment horizontal="right"/>
    </xf>
    <xf numFmtId="178" fontId="58" fillId="0" borderId="0" xfId="4" applyNumberFormat="1" applyFont="1" applyFill="1" applyBorder="1" applyAlignment="1">
      <alignment horizontal="right"/>
    </xf>
    <xf numFmtId="178" fontId="57" fillId="0" borderId="0" xfId="4" applyNumberFormat="1" applyFont="1" applyAlignment="1">
      <alignment horizontal="right"/>
    </xf>
    <xf numFmtId="178" fontId="58" fillId="0" borderId="0" xfId="4" applyNumberFormat="1" applyFont="1" applyAlignment="1">
      <alignment horizontal="right"/>
    </xf>
    <xf numFmtId="178" fontId="9" fillId="0" borderId="0" xfId="4" applyNumberFormat="1" applyFont="1" applyFill="1" applyBorder="1" applyAlignment="1">
      <alignment horizontal="right"/>
    </xf>
    <xf numFmtId="178" fontId="57" fillId="0" borderId="11" xfId="4" applyNumberFormat="1" applyFont="1" applyBorder="1" applyAlignment="1">
      <alignment horizontal="right"/>
    </xf>
    <xf numFmtId="178" fontId="57" fillId="0" borderId="29" xfId="4" applyNumberFormat="1" applyFont="1" applyFill="1" applyBorder="1" applyAlignment="1">
      <alignment horizontal="right"/>
    </xf>
    <xf numFmtId="178" fontId="57" fillId="0" borderId="0" xfId="4" applyNumberFormat="1" applyFont="1" applyFill="1" applyBorder="1" applyAlignment="1">
      <alignment horizontal="right"/>
    </xf>
    <xf numFmtId="178" fontId="57" fillId="0" borderId="0" xfId="5" applyNumberFormat="1" applyFont="1" applyFill="1" applyBorder="1" applyAlignment="1">
      <alignment horizontal="right" vertical="center"/>
    </xf>
    <xf numFmtId="178" fontId="58" fillId="0" borderId="11" xfId="4" applyNumberFormat="1" applyFont="1" applyBorder="1" applyAlignment="1">
      <alignment horizontal="right"/>
    </xf>
    <xf numFmtId="178" fontId="58" fillId="0" borderId="29" xfId="4" applyNumberFormat="1" applyFont="1" applyFill="1" applyBorder="1" applyAlignment="1">
      <alignment horizontal="right"/>
    </xf>
    <xf numFmtId="178" fontId="58" fillId="0" borderId="0" xfId="5" applyNumberFormat="1" applyFont="1" applyFill="1" applyBorder="1" applyAlignment="1">
      <alignment horizontal="right" vertical="center"/>
    </xf>
    <xf numFmtId="166" fontId="9" fillId="0" borderId="32" xfId="4" applyNumberFormat="1" applyFont="1" applyFill="1" applyBorder="1" applyAlignment="1">
      <alignment horizontal="right"/>
    </xf>
    <xf numFmtId="10" fontId="9" fillId="0" borderId="0" xfId="4" applyNumberFormat="1" applyFont="1" applyFill="1" applyBorder="1" applyAlignment="1">
      <alignment horizontal="right"/>
    </xf>
    <xf numFmtId="166" fontId="9" fillId="0" borderId="0" xfId="4" applyNumberFormat="1" applyFont="1" applyBorder="1" applyAlignment="1">
      <alignment horizontal="right"/>
    </xf>
    <xf numFmtId="166" fontId="21" fillId="0" borderId="0" xfId="4" applyNumberFormat="1" applyFont="1" applyBorder="1" applyAlignment="1">
      <alignment horizontal="right"/>
    </xf>
    <xf numFmtId="178" fontId="18" fillId="3" borderId="0" xfId="3" applyNumberFormat="1" applyFont="1" applyFill="1" applyAlignment="1">
      <alignment horizontal="right"/>
    </xf>
    <xf numFmtId="0" fontId="0" fillId="3" borderId="0" xfId="0" applyFill="1"/>
    <xf numFmtId="0" fontId="42" fillId="0" borderId="0" xfId="3" applyFont="1" applyAlignment="1">
      <alignment horizontal="left" wrapText="1"/>
    </xf>
    <xf numFmtId="0" fontId="18" fillId="9" borderId="0" xfId="0" applyFont="1" applyFill="1" applyAlignment="1">
      <alignment horizontal="left" vertical="center"/>
    </xf>
    <xf numFmtId="0" fontId="18" fillId="10" borderId="0" xfId="0" applyFont="1" applyFill="1" applyAlignment="1">
      <alignment horizontal="left" vertical="center"/>
    </xf>
    <xf numFmtId="0" fontId="18" fillId="11" borderId="0" xfId="0" applyFont="1" applyFill="1" applyAlignment="1">
      <alignment horizontal="left" vertical="center"/>
    </xf>
    <xf numFmtId="0" fontId="27" fillId="3" borderId="0" xfId="3" applyFont="1" applyFill="1" applyAlignment="1">
      <alignment vertical="center" wrapText="1"/>
    </xf>
    <xf numFmtId="173" fontId="57" fillId="3" borderId="0" xfId="5" applyNumberFormat="1" applyFont="1" applyFill="1" applyBorder="1" applyAlignment="1">
      <alignment horizontal="right" vertical="center"/>
    </xf>
    <xf numFmtId="166" fontId="57" fillId="3" borderId="0" xfId="5" applyNumberFormat="1" applyFont="1" applyFill="1" applyBorder="1" applyAlignment="1">
      <alignment horizontal="right" vertical="center"/>
    </xf>
    <xf numFmtId="173" fontId="58" fillId="3" borderId="0" xfId="5" applyNumberFormat="1" applyFont="1" applyFill="1" applyBorder="1" applyAlignment="1">
      <alignment horizontal="right" vertical="center"/>
    </xf>
    <xf numFmtId="166" fontId="58" fillId="3" borderId="0" xfId="5" applyNumberFormat="1" applyFont="1" applyFill="1" applyBorder="1" applyAlignment="1">
      <alignment horizontal="right" vertical="center"/>
    </xf>
    <xf numFmtId="3" fontId="58" fillId="3" borderId="0" xfId="3" applyNumberFormat="1" applyFont="1" applyFill="1"/>
    <xf numFmtId="166" fontId="9" fillId="3" borderId="0" xfId="4" applyNumberFormat="1" applyFont="1" applyFill="1" applyBorder="1" applyAlignment="1">
      <alignment horizontal="right" vertical="center"/>
    </xf>
    <xf numFmtId="173" fontId="21" fillId="3" borderId="0" xfId="3" applyNumberFormat="1" applyFont="1" applyFill="1"/>
    <xf numFmtId="166" fontId="9" fillId="3" borderId="0" xfId="4" applyNumberFormat="1" applyFont="1" applyFill="1" applyBorder="1" applyAlignment="1">
      <alignment horizontal="center"/>
    </xf>
    <xf numFmtId="166" fontId="18" fillId="3" borderId="0" xfId="1" applyNumberFormat="1" applyFont="1" applyFill="1" applyBorder="1"/>
    <xf numFmtId="175" fontId="21" fillId="3" borderId="0" xfId="4" applyNumberFormat="1" applyFont="1" applyFill="1" applyBorder="1" applyAlignment="1">
      <alignment horizontal="right" vertical="center"/>
    </xf>
    <xf numFmtId="166" fontId="9" fillId="3" borderId="9" xfId="4" applyNumberFormat="1" applyFont="1" applyFill="1" applyBorder="1" applyAlignment="1">
      <alignment horizontal="center"/>
    </xf>
    <xf numFmtId="166" fontId="9" fillId="3" borderId="28" xfId="4" applyNumberFormat="1" applyFont="1" applyFill="1" applyBorder="1" applyAlignment="1">
      <alignment horizontal="center"/>
    </xf>
    <xf numFmtId="0" fontId="8" fillId="3" borderId="0" xfId="3" applyFont="1" applyFill="1" applyAlignment="1">
      <alignment horizontal="center" vertical="center" wrapText="1"/>
    </xf>
    <xf numFmtId="169" fontId="58" fillId="3" borderId="0" xfId="3" applyNumberFormat="1" applyFont="1" applyFill="1"/>
    <xf numFmtId="0" fontId="62" fillId="3" borderId="0" xfId="3" applyFont="1" applyFill="1"/>
    <xf numFmtId="0" fontId="18" fillId="3" borderId="9" xfId="3" applyFont="1" applyFill="1" applyBorder="1"/>
    <xf numFmtId="3" fontId="9" fillId="0" borderId="2" xfId="3" applyNumberFormat="1" applyFont="1" applyBorder="1" applyAlignment="1">
      <alignment horizontal="right" vertical="center"/>
    </xf>
    <xf numFmtId="3" fontId="18" fillId="0" borderId="2" xfId="3" applyNumberFormat="1" applyFont="1" applyBorder="1" applyAlignment="1">
      <alignment horizontal="right" vertical="center" wrapText="1"/>
    </xf>
    <xf numFmtId="0" fontId="8" fillId="0" borderId="2" xfId="3" applyFont="1" applyBorder="1"/>
    <xf numFmtId="3" fontId="8" fillId="0" borderId="2" xfId="3" applyNumberFormat="1" applyFont="1" applyBorder="1" applyAlignment="1">
      <alignment horizontal="right" vertical="center"/>
    </xf>
    <xf numFmtId="0" fontId="34" fillId="0" borderId="2" xfId="0" applyFont="1" applyBorder="1"/>
    <xf numFmtId="0" fontId="8" fillId="0" borderId="2" xfId="3" applyFont="1" applyBorder="1" applyAlignment="1">
      <alignment horizontal="right"/>
    </xf>
    <xf numFmtId="0" fontId="0" fillId="0" borderId="2" xfId="0" applyBorder="1"/>
    <xf numFmtId="0" fontId="8" fillId="0" borderId="1" xfId="3" applyFont="1" applyBorder="1"/>
    <xf numFmtId="0" fontId="56" fillId="0" borderId="37" xfId="3" applyFont="1" applyBorder="1" applyAlignment="1">
      <alignment vertical="center" wrapText="1"/>
    </xf>
    <xf numFmtId="166" fontId="58" fillId="0" borderId="32" xfId="5" applyNumberFormat="1" applyFont="1" applyBorder="1" applyAlignment="1">
      <alignment horizontal="right"/>
    </xf>
    <xf numFmtId="166" fontId="55" fillId="0" borderId="32" xfId="3" quotePrefix="1" applyNumberFormat="1" applyFont="1" applyBorder="1" applyAlignment="1">
      <alignment horizontal="right"/>
    </xf>
    <xf numFmtId="16" fontId="26" fillId="3" borderId="0" xfId="3" applyNumberFormat="1" applyFont="1" applyFill="1"/>
    <xf numFmtId="0" fontId="53" fillId="2" borderId="0" xfId="0" applyFont="1" applyFill="1" applyAlignment="1">
      <alignment wrapText="1"/>
    </xf>
    <xf numFmtId="0" fontId="51" fillId="2" borderId="0" xfId="0" applyFont="1" applyFill="1" applyAlignment="1">
      <alignment wrapText="1"/>
    </xf>
    <xf numFmtId="0" fontId="50" fillId="0" borderId="0" xfId="0" applyFont="1" applyAlignment="1">
      <alignment wrapText="1"/>
    </xf>
    <xf numFmtId="0" fontId="1" fillId="5" borderId="0" xfId="0" applyFont="1" applyFill="1" applyAlignment="1">
      <alignment horizontal="center" vertical="top" wrapText="1"/>
    </xf>
    <xf numFmtId="0" fontId="2" fillId="5" borderId="0" xfId="0" applyFont="1" applyFill="1" applyAlignment="1">
      <alignment horizontal="center" vertical="top" wrapText="1"/>
    </xf>
    <xf numFmtId="0" fontId="21" fillId="8" borderId="18" xfId="3" applyFont="1" applyFill="1" applyBorder="1" applyAlignment="1">
      <alignment horizontal="center"/>
    </xf>
    <xf numFmtId="0" fontId="21" fillId="8" borderId="19" xfId="3" applyFont="1" applyFill="1" applyBorder="1" applyAlignment="1">
      <alignment horizontal="center"/>
    </xf>
    <xf numFmtId="0" fontId="21" fillId="8" borderId="17" xfId="3" applyFont="1" applyFill="1" applyBorder="1" applyAlignment="1">
      <alignment horizontal="center"/>
    </xf>
    <xf numFmtId="0" fontId="21" fillId="7" borderId="18" xfId="3" applyFont="1" applyFill="1" applyBorder="1" applyAlignment="1">
      <alignment horizontal="center"/>
    </xf>
    <xf numFmtId="0" fontId="21" fillId="7" borderId="19" xfId="3" applyFont="1" applyFill="1" applyBorder="1" applyAlignment="1">
      <alignment horizontal="center"/>
    </xf>
    <xf numFmtId="0" fontId="21" fillId="7" borderId="17" xfId="3" applyFont="1" applyFill="1" applyBorder="1" applyAlignment="1">
      <alignment horizontal="center"/>
    </xf>
    <xf numFmtId="0" fontId="18" fillId="6" borderId="18" xfId="3" applyFont="1" applyFill="1" applyBorder="1" applyAlignment="1">
      <alignment horizontal="center"/>
    </xf>
    <xf numFmtId="0" fontId="18" fillId="6" borderId="19" xfId="3" applyFont="1" applyFill="1" applyBorder="1" applyAlignment="1">
      <alignment horizontal="center"/>
    </xf>
    <xf numFmtId="0" fontId="18" fillId="6" borderId="17" xfId="3" applyFont="1" applyFill="1" applyBorder="1" applyAlignment="1">
      <alignment horizontal="center"/>
    </xf>
    <xf numFmtId="0" fontId="54" fillId="5" borderId="18" xfId="3" applyFont="1" applyFill="1" applyBorder="1" applyAlignment="1">
      <alignment horizontal="center"/>
    </xf>
    <xf numFmtId="0" fontId="54" fillId="5" borderId="19" xfId="3" applyFont="1" applyFill="1" applyBorder="1" applyAlignment="1">
      <alignment horizontal="center"/>
    </xf>
    <xf numFmtId="0" fontId="54" fillId="5" borderId="38" xfId="3" applyFont="1" applyFill="1" applyBorder="1" applyAlignment="1">
      <alignment horizontal="center"/>
    </xf>
    <xf numFmtId="0" fontId="54" fillId="5" borderId="17" xfId="3" applyFont="1" applyFill="1" applyBorder="1" applyAlignment="1">
      <alignment horizontal="center"/>
    </xf>
    <xf numFmtId="0" fontId="54" fillId="12" borderId="18" xfId="3" applyFont="1" applyFill="1" applyBorder="1" applyAlignment="1">
      <alignment horizontal="center"/>
    </xf>
    <xf numFmtId="0" fontId="54" fillId="12" borderId="17" xfId="3" applyFont="1" applyFill="1" applyBorder="1" applyAlignment="1">
      <alignment horizontal="center"/>
    </xf>
    <xf numFmtId="0" fontId="18" fillId="6" borderId="31" xfId="3" applyFont="1" applyFill="1" applyBorder="1" applyAlignment="1">
      <alignment horizontal="center"/>
    </xf>
    <xf numFmtId="0" fontId="18" fillId="6" borderId="10" xfId="3" applyFont="1" applyFill="1" applyBorder="1" applyAlignment="1">
      <alignment horizontal="center"/>
    </xf>
    <xf numFmtId="0" fontId="18" fillId="6" borderId="33" xfId="3" applyFont="1" applyFill="1" applyBorder="1" applyAlignment="1">
      <alignment horizontal="center"/>
    </xf>
    <xf numFmtId="0" fontId="54" fillId="13" borderId="13" xfId="3" applyFont="1" applyFill="1" applyBorder="1" applyAlignment="1">
      <alignment horizontal="center" vertical="center" wrapText="1"/>
    </xf>
    <xf numFmtId="173" fontId="57" fillId="13" borderId="40" xfId="5" applyNumberFormat="1" applyFont="1" applyFill="1" applyBorder="1" applyAlignment="1">
      <alignment horizontal="right" vertical="center"/>
    </xf>
    <xf numFmtId="166" fontId="57" fillId="13" borderId="40" xfId="4" applyNumberFormat="1" applyFont="1" applyFill="1" applyBorder="1" applyAlignment="1">
      <alignment horizontal="right"/>
    </xf>
    <xf numFmtId="166" fontId="58" fillId="13" borderId="41" xfId="4" applyNumberFormat="1" applyFont="1" applyFill="1" applyBorder="1" applyAlignment="1">
      <alignment horizontal="right"/>
    </xf>
    <xf numFmtId="173" fontId="58" fillId="13" borderId="40" xfId="5" applyNumberFormat="1" applyFont="1" applyFill="1" applyBorder="1" applyAlignment="1">
      <alignment horizontal="right" vertical="center"/>
    </xf>
    <xf numFmtId="173" fontId="58" fillId="13" borderId="40" xfId="4" applyNumberFormat="1" applyFont="1" applyFill="1" applyBorder="1" applyAlignment="1">
      <alignment horizontal="right"/>
    </xf>
    <xf numFmtId="178" fontId="57" fillId="13" borderId="40" xfId="5" applyNumberFormat="1" applyFont="1" applyFill="1" applyBorder="1" applyAlignment="1">
      <alignment horizontal="right" vertical="center"/>
    </xf>
    <xf numFmtId="178" fontId="58" fillId="13" borderId="40" xfId="5" applyNumberFormat="1" applyFont="1" applyFill="1" applyBorder="1" applyAlignment="1">
      <alignment horizontal="right" vertical="center"/>
    </xf>
    <xf numFmtId="166" fontId="58" fillId="13" borderId="40" xfId="4" applyNumberFormat="1" applyFont="1" applyFill="1" applyBorder="1" applyAlignment="1">
      <alignment horizontal="right"/>
    </xf>
    <xf numFmtId="166" fontId="59" fillId="13" borderId="40" xfId="4" applyNumberFormat="1" applyFont="1" applyFill="1" applyBorder="1" applyAlignment="1">
      <alignment horizontal="right"/>
    </xf>
    <xf numFmtId="178" fontId="58" fillId="13" borderId="40" xfId="4" applyNumberFormat="1" applyFont="1" applyFill="1" applyBorder="1" applyAlignment="1">
      <alignment horizontal="right"/>
    </xf>
    <xf numFmtId="3" fontId="58" fillId="13" borderId="40" xfId="4" applyNumberFormat="1" applyFont="1" applyFill="1" applyBorder="1" applyAlignment="1">
      <alignment horizontal="right"/>
    </xf>
    <xf numFmtId="172" fontId="58" fillId="13" borderId="40" xfId="4" applyNumberFormat="1" applyFont="1" applyFill="1" applyBorder="1" applyAlignment="1">
      <alignment horizontal="right"/>
    </xf>
    <xf numFmtId="166" fontId="58" fillId="13" borderId="42" xfId="4" applyNumberFormat="1" applyFont="1" applyFill="1" applyBorder="1" applyAlignment="1">
      <alignment horizontal="right"/>
    </xf>
    <xf numFmtId="0" fontId="8" fillId="13" borderId="43" xfId="3" applyFont="1" applyFill="1" applyBorder="1"/>
    <xf numFmtId="166" fontId="58" fillId="13" borderId="39" xfId="4" applyNumberFormat="1" applyFont="1" applyFill="1" applyBorder="1" applyAlignment="1">
      <alignment horizontal="right"/>
    </xf>
    <xf numFmtId="0" fontId="8" fillId="13" borderId="14" xfId="3" applyFont="1" applyFill="1" applyBorder="1" applyAlignment="1">
      <alignment horizontal="center" vertical="center" wrapText="1"/>
    </xf>
    <xf numFmtId="0" fontId="56" fillId="13" borderId="6" xfId="3" applyFont="1" applyFill="1" applyBorder="1" applyAlignment="1">
      <alignment vertical="center" wrapText="1"/>
    </xf>
    <xf numFmtId="173" fontId="57" fillId="13" borderId="0" xfId="5" applyNumberFormat="1" applyFont="1" applyFill="1" applyBorder="1" applyAlignment="1">
      <alignment horizontal="right" vertical="center"/>
    </xf>
    <xf numFmtId="173" fontId="57" fillId="13" borderId="0" xfId="4" applyNumberFormat="1" applyFont="1" applyFill="1" applyBorder="1" applyAlignment="1">
      <alignment horizontal="right" vertical="center"/>
    </xf>
    <xf numFmtId="173" fontId="58" fillId="13" borderId="0" xfId="4" applyNumberFormat="1" applyFont="1" applyFill="1" applyBorder="1" applyAlignment="1">
      <alignment horizontal="right" vertical="center"/>
    </xf>
    <xf numFmtId="3" fontId="58" fillId="13" borderId="0" xfId="4" applyNumberFormat="1" applyFont="1" applyFill="1" applyBorder="1" applyAlignment="1">
      <alignment horizontal="right" vertical="center"/>
    </xf>
    <xf numFmtId="166" fontId="58" fillId="13" borderId="0" xfId="4" applyNumberFormat="1" applyFont="1" applyFill="1" applyBorder="1" applyAlignment="1">
      <alignment horizontal="center"/>
    </xf>
    <xf numFmtId="173" fontId="57" fillId="13" borderId="0" xfId="3" applyNumberFormat="1" applyFont="1" applyFill="1" applyAlignment="1">
      <alignment horizontal="right" vertical="center"/>
    </xf>
    <xf numFmtId="166" fontId="57" fillId="13" borderId="0" xfId="4" applyNumberFormat="1" applyFont="1" applyFill="1" applyBorder="1" applyAlignment="1">
      <alignment horizontal="right" vertical="center"/>
    </xf>
    <xf numFmtId="166" fontId="58" fillId="13" borderId="9" xfId="4" applyNumberFormat="1" applyFont="1" applyFill="1" applyBorder="1" applyAlignment="1">
      <alignment horizontal="center"/>
    </xf>
    <xf numFmtId="0" fontId="55" fillId="13" borderId="6" xfId="3" applyFont="1" applyFill="1" applyBorder="1" applyAlignment="1">
      <alignment horizontal="center" vertical="center" wrapText="1"/>
    </xf>
    <xf numFmtId="169" fontId="58" fillId="13" borderId="0" xfId="4" applyNumberFormat="1" applyFont="1" applyFill="1" applyBorder="1" applyAlignment="1">
      <alignment horizontal="right" vertical="center"/>
    </xf>
    <xf numFmtId="173" fontId="57" fillId="13" borderId="0" xfId="3" applyNumberFormat="1" applyFont="1" applyFill="1" applyAlignment="1">
      <alignment horizontal="right"/>
    </xf>
  </cellXfs>
  <cellStyles count="8">
    <cellStyle name="Komma 2" xfId="5" xr:uid="{F26D963C-66F7-474A-AB2E-A8E7EC4C9674}"/>
    <cellStyle name="Prozent" xfId="1" builtinId="5"/>
    <cellStyle name="Prozent 2" xfId="4" xr:uid="{13F688DB-946F-4244-8FA0-4FF9F21A6DB8}"/>
    <cellStyle name="Standard" xfId="0" builtinId="0"/>
    <cellStyle name="Standard 12" xfId="7" xr:uid="{84BB795C-F313-9D4C-A52A-DD8F383661D7}"/>
    <cellStyle name="Standard 2" xfId="2" xr:uid="{792B017B-7592-8246-B333-631E36D03E6A}"/>
    <cellStyle name="Standard 3" xfId="3" xr:uid="{258967CE-312E-6149-8433-FC943294805C}"/>
    <cellStyle name="Standard 5" xfId="6" xr:uid="{AE4E33F9-9906-5647-A420-F8E240226CE4}"/>
  </cellStyles>
  <dxfs count="0"/>
  <tableStyles count="0" defaultTableStyle="TableStyleMedium2" defaultPivotStyle="PivotStyleLight16"/>
  <colors>
    <mruColors>
      <color rgb="FFFF9015"/>
      <color rgb="FFFFD7AB"/>
      <color rgb="FFFFE3C5"/>
      <color rgb="FFF5F200"/>
      <color rgb="FF00DFFF"/>
      <color rgb="FF00FFD0"/>
      <color rgb="FFFFBB71"/>
      <color rgb="FFFFF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87923</xdr:colOff>
      <xdr:row>1</xdr:row>
      <xdr:rowOff>9768</xdr:rowOff>
    </xdr:from>
    <xdr:to>
      <xdr:col>0</xdr:col>
      <xdr:colOff>1557313</xdr:colOff>
      <xdr:row>2</xdr:row>
      <xdr:rowOff>17584</xdr:rowOff>
    </xdr:to>
    <xdr:pic>
      <xdr:nvPicPr>
        <xdr:cNvPr id="3" name="Picture 5">
          <a:extLst>
            <a:ext uri="{FF2B5EF4-FFF2-40B4-BE49-F238E27FC236}">
              <a16:creationId xmlns:a16="http://schemas.microsoft.com/office/drawing/2014/main" id="{AF5681B1-AC39-1349-B50F-7E844B8A9C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23" y="205153"/>
          <a:ext cx="146939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72571</xdr:colOff>
      <xdr:row>1</xdr:row>
      <xdr:rowOff>63500</xdr:rowOff>
    </xdr:from>
    <xdr:ext cx="1469390" cy="454025"/>
    <xdr:pic>
      <xdr:nvPicPr>
        <xdr:cNvPr id="2" name="Picture 5">
          <a:extLst>
            <a:ext uri="{FF2B5EF4-FFF2-40B4-BE49-F238E27FC236}">
              <a16:creationId xmlns:a16="http://schemas.microsoft.com/office/drawing/2014/main" id="{5BAC6EB3-85E7-E54E-A3E9-019396BC0D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1</xdr:row>
      <xdr:rowOff>63500</xdr:rowOff>
    </xdr:from>
    <xdr:ext cx="1469390" cy="454025"/>
    <xdr:pic>
      <xdr:nvPicPr>
        <xdr:cNvPr id="4" name="Picture 5">
          <a:extLst>
            <a:ext uri="{FF2B5EF4-FFF2-40B4-BE49-F238E27FC236}">
              <a16:creationId xmlns:a16="http://schemas.microsoft.com/office/drawing/2014/main" id="{7E70FE3E-BF79-B34B-9C23-69BF00201F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225136"/>
          <a:ext cx="1469390" cy="454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69273</xdr:colOff>
      <xdr:row>1</xdr:row>
      <xdr:rowOff>69272</xdr:rowOff>
    </xdr:from>
    <xdr:ext cx="1469390" cy="454025"/>
    <xdr:pic>
      <xdr:nvPicPr>
        <xdr:cNvPr id="2" name="Picture 5">
          <a:extLst>
            <a:ext uri="{FF2B5EF4-FFF2-40B4-BE49-F238E27FC236}">
              <a16:creationId xmlns:a16="http://schemas.microsoft.com/office/drawing/2014/main" id="{50042167-67F5-6C4D-ACBE-6510B49910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3" y="69272"/>
          <a:ext cx="1469390" cy="454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B5589CD2-A143-8245-A06E-40D7D29005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0</xdr:row>
      <xdr:rowOff>63500</xdr:rowOff>
    </xdr:from>
    <xdr:ext cx="1469390" cy="454025"/>
    <xdr:pic>
      <xdr:nvPicPr>
        <xdr:cNvPr id="3" name="Picture 5">
          <a:extLst>
            <a:ext uri="{FF2B5EF4-FFF2-40B4-BE49-F238E27FC236}">
              <a16:creationId xmlns:a16="http://schemas.microsoft.com/office/drawing/2014/main" id="{C973A799-62B1-4DCD-A753-7B1977C26F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0</xdr:row>
      <xdr:rowOff>63500</xdr:rowOff>
    </xdr:from>
    <xdr:ext cx="1469390" cy="454025"/>
    <xdr:pic>
      <xdr:nvPicPr>
        <xdr:cNvPr id="4" name="Picture 5">
          <a:extLst>
            <a:ext uri="{FF2B5EF4-FFF2-40B4-BE49-F238E27FC236}">
              <a16:creationId xmlns:a16="http://schemas.microsoft.com/office/drawing/2014/main" id="{172FC1C1-9B9A-4D02-9BED-D7445FDF68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0</xdr:row>
      <xdr:rowOff>63500</xdr:rowOff>
    </xdr:from>
    <xdr:ext cx="1469390" cy="454025"/>
    <xdr:pic>
      <xdr:nvPicPr>
        <xdr:cNvPr id="5" name="Picture 5">
          <a:extLst>
            <a:ext uri="{FF2B5EF4-FFF2-40B4-BE49-F238E27FC236}">
              <a16:creationId xmlns:a16="http://schemas.microsoft.com/office/drawing/2014/main" id="{54B5332E-7E7D-4120-A02A-AA95BB4B36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C65F6C4E-C4CF-E143-B909-198BFDBE2B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0</xdr:row>
      <xdr:rowOff>63500</xdr:rowOff>
    </xdr:from>
    <xdr:ext cx="1469390" cy="454025"/>
    <xdr:pic>
      <xdr:nvPicPr>
        <xdr:cNvPr id="3" name="Picture 5">
          <a:extLst>
            <a:ext uri="{FF2B5EF4-FFF2-40B4-BE49-F238E27FC236}">
              <a16:creationId xmlns:a16="http://schemas.microsoft.com/office/drawing/2014/main" id="{721E55E9-DC9D-40C8-9885-AC4B50A67B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A28EBF8D-4FE7-0246-9893-43B08AD5A2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C8136529-970B-2E4C-9A43-F8F663D353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0</xdr:row>
      <xdr:rowOff>63500</xdr:rowOff>
    </xdr:from>
    <xdr:ext cx="1469390" cy="454025"/>
    <xdr:pic>
      <xdr:nvPicPr>
        <xdr:cNvPr id="3" name="Picture 5">
          <a:extLst>
            <a:ext uri="{FF2B5EF4-FFF2-40B4-BE49-F238E27FC236}">
              <a16:creationId xmlns:a16="http://schemas.microsoft.com/office/drawing/2014/main" id="{5751FC4C-0836-44C8-A105-B3A6FC7606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IF/MIDEAST/UAE/Database/D4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ntlon010/areiss$/TELECOM%20NEW/Comps/Comp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Documents%20and%20Settings/menziric/Local%20Settings/Temporary%20Internet%20Files/OLK30/Crucell%20Model_17.12.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SoftwareGroup/Companies/Telecity/Telecity%20mode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TELECINCOfinancial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wpp.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SoftwareGroup/Companies/Sage/Sage%20mode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TEMP/Cap-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enycmvifl27a/partner/SECTOR/TCOM/Comps/comps_overal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zkvcyxw/AppData/Local/Microsoft/Windows/Temporary%20Internet%20Files/Content.Outlook/W1FASH5Q/Copy%20of%20Scout24%20model%20working_Segment%20reforecasting.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orp.bankofamerica.com/london/researchshared/Share5/TEMP/SECTOR/COMM/Guy/New%20Comp%20Sheets/valu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IF/AFRICA/EGYPT/Database/D46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Windows/TEMP/Newmedia/Newmedia1/COMPMOD/P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IF/MIDEAST/LEBANON/Database/D4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EST/_Shared/Rogue%20li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KS15NT/AppData/Local/Microsoft/Windows/Temporary%20Internet%20Files/Content.Outlook/WNLVM2X3/old%20models/SAPwksh%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rp.bankofamerica.com/london/researchshared/Share5/TEMP/SAP%20Model%20Addi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Userdata/PanEuro%20Research/Templeton/PSIwee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fs.uk.ml.com/London/COMPANIES/Pearson/PSON%20L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apadmana/Local%20Settings/Temporary%20Internet%20Files/OLKB/Dar%20Al%20Arkan%20-%207%20Oct%202010%20-%20post%202Q10%20results_v3_NEW2.mh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end"/>
      <sheetName val="Database"/>
      <sheetName val="UAE Work Sheet"/>
      <sheetName val="Charts"/>
      <sheetName val="Data for charts"/>
      <sheetName val="Table"/>
      <sheetName val="EER Model"/>
    </sheetNames>
    <sheetDataSet>
      <sheetData sheetId="0"/>
      <sheetData sheetId="1" refreshError="1">
        <row r="99">
          <cell r="H99">
            <v>0.3530543635944709</v>
          </cell>
          <cell r="I99">
            <v>-1.0956347882535584</v>
          </cell>
          <cell r="J99">
            <v>0.168939453218687</v>
          </cell>
          <cell r="K99">
            <v>-0.17255651885210704</v>
          </cell>
          <cell r="L99">
            <v>0.39899127775982918</v>
          </cell>
          <cell r="M99">
            <v>0.3247537665308125</v>
          </cell>
          <cell r="N99">
            <v>1.3203204904360326E-2</v>
          </cell>
          <cell r="O99">
            <v>0.18474851973135395</v>
          </cell>
          <cell r="P99">
            <v>2.6460505691493122E-2</v>
          </cell>
          <cell r="Q99">
            <v>1.4695398775849235</v>
          </cell>
          <cell r="R99">
            <v>8.2042670187102401E-2</v>
          </cell>
          <cell r="S99">
            <v>-0.13243539554813727</v>
          </cell>
        </row>
        <row r="100">
          <cell r="H100">
            <v>-0.35364164426674494</v>
          </cell>
          <cell r="I100">
            <v>3.0871630869352997</v>
          </cell>
          <cell r="J100">
            <v>-3.0457338294581136</v>
          </cell>
          <cell r="K100">
            <v>1.8133816284358708</v>
          </cell>
          <cell r="L100">
            <v>2.7771230293664315</v>
          </cell>
          <cell r="M100">
            <v>3.8184530408931505</v>
          </cell>
          <cell r="N100">
            <v>-2.2168039428467985</v>
          </cell>
          <cell r="O100">
            <v>-0.69258470030383679</v>
          </cell>
          <cell r="P100">
            <v>2.676746469996135</v>
          </cell>
          <cell r="Q100">
            <v>-3.2475051016933798</v>
          </cell>
          <cell r="R100">
            <v>-0.57258047568464088</v>
          </cell>
          <cell r="S100">
            <v>10.758683194838493</v>
          </cell>
        </row>
      </sheetData>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OUTPUT"/>
      <sheetName val="Val. table"/>
      <sheetName val="Valuation OUTPUT"/>
      <sheetName val="Info"/>
      <sheetName val="PRICES"/>
      <sheetName val="Belgacom"/>
      <sheetName val="BT"/>
      <sheetName val="DT"/>
      <sheetName val="Eircom"/>
      <sheetName val="FT"/>
      <sheetName val="KPN"/>
      <sheetName val="OTE"/>
      <sheetName val="PT"/>
      <sheetName val="Swisscom"/>
      <sheetName val="TD"/>
      <sheetName val="Tef"/>
      <sheetName val="TI"/>
      <sheetName val="TA"/>
      <sheetName val="Telenor"/>
      <sheetName val="Telia"/>
      <sheetName val="Bouygues"/>
      <sheetName val="Cosmote"/>
      <sheetName val="Elisa"/>
      <sheetName val="mmO2"/>
      <sheetName val="MobiStar"/>
      <sheetName val="Sonae"/>
      <sheetName val="STET_Hellas"/>
      <sheetName val="Tele2"/>
      <sheetName val="Tef_Mov_fc"/>
      <sheetName val="TIM"/>
      <sheetName val="Vodafone_fc"/>
      <sheetName val="C_W"/>
      <sheetName val="Colt"/>
      <sheetName val="Equant"/>
      <sheetName val="Jazztel"/>
      <sheetName val="NTL"/>
      <sheetName val="Telewest"/>
      <sheetName val="Thus"/>
      <sheetName val="UPC"/>
      <sheetName val="Versatel"/>
      <sheetName val="Vodafone_pc"/>
      <sheetName val="US_Page"/>
      <sheetName val="LiberTel"/>
      <sheetName val="MobilCom"/>
      <sheetName val="Orange"/>
      <sheetName val="Orange_pc"/>
      <sheetName val="Panafon"/>
      <sheetName val="Sonera"/>
      <sheetName val="Telecel"/>
      <sheetName val="Tef_Mov_pc"/>
      <sheetName val="Carrier1"/>
      <sheetName val="CompleTel"/>
      <sheetName val="Energis"/>
      <sheetName val="KPNQwest"/>
      <sheetName val="QSC"/>
      <sheetName val="Song_Net"/>
      <sheetName val="Europolitan"/>
      <sheetName val="SSSB Telecom"/>
      <sheetName val="Main (I)"/>
      <sheetName val="Main (M)"/>
      <sheetName val="Mob comps"/>
      <sheetName val="Comps"/>
      <sheetName val="#REF"/>
      <sheetName val="BT "/>
      <sheetName val="New OUTPUT "/>
      <sheetName val="Main (A)"/>
      <sheetName val="Alts sheet"/>
      <sheetName val="Stock Summary"/>
      <sheetName val="Presentation output"/>
      <sheetName val="BT Group"/>
      <sheetName val="Atlantic"/>
      <sheetName val="B2"/>
      <sheetName val="blank - quaterly"/>
      <sheetName val="Ono"/>
      <sheetName val="STET Hellas"/>
      <sheetName val="C&amp;W"/>
      <sheetName val="Song Net"/>
      <sheetName val="Tele1"/>
      <sheetName val="Viatel"/>
      <sheetName val="EMEA link"/>
      <sheetName val="Front Page"/>
      <sheetName val="Valuation tables"/>
      <sheetName val="Integrated Main"/>
      <sheetName val="British Telecom"/>
      <sheetName val="Deutsche Telekom"/>
      <sheetName val="France Telecom"/>
      <sheetName val="Portugal Telecom"/>
      <sheetName val="Tele Danmark"/>
      <sheetName val="Telecom Italia"/>
      <sheetName val="Telefonica"/>
      <sheetName val="Mobile Main"/>
      <sheetName val="Netcom ASA"/>
      <sheetName val="Vodafone"/>
      <sheetName val="Alts Main"/>
      <sheetName val="Colt Telecom"/>
      <sheetName val="QS Comms"/>
      <sheetName val="KPN Qwest"/>
      <sheetName val="FLAG"/>
      <sheetName val="Versat"/>
      <sheetName val="Telekom Austria"/>
      <sheetName val="Sonae.com"/>
      <sheetName val="Telefonica Mov_fc"/>
      <sheetName val="Telefonica Mov_pc"/>
      <sheetName val=" Update E plus"/>
      <sheetName val="Sheet1"/>
      <sheetName val="LiberTel (New)"/>
      <sheetName val="Bouygues (New)"/>
      <sheetName val="US_Comps"/>
      <sheetName val="Person Subs"/>
      <sheetName val="Penetration"/>
      <sheetName val="ARPU and revenues"/>
      <sheetName val="Bulgaria"/>
      <sheetName val="Romania"/>
      <sheetName val="Forecasts_VDF"/>
      <sheetName val="Output (Deka)"/>
      <sheetName val="Big Chart"/>
      <sheetName val="Sheet3"/>
      <sheetName val="MAMAC"/>
    </sheetNames>
    <sheetDataSet>
      <sheetData sheetId="0" refreshError="1"/>
      <sheetData sheetId="1" refreshError="1"/>
      <sheetData sheetId="2" refreshError="1"/>
      <sheetData sheetId="3" refreshError="1"/>
      <sheetData sheetId="4" refreshError="1">
        <row r="1">
          <cell r="F1">
            <v>38114.418637268522</v>
          </cell>
          <cell r="N1" t="str">
            <v>Code: X(NAME),X,MAX#(X,12M),MIN#(X,12M)</v>
          </cell>
        </row>
        <row r="2">
          <cell r="F2" t="str">
            <v>12M RANGE</v>
          </cell>
          <cell r="H2" t="str">
            <v>Control</v>
          </cell>
          <cell r="K2" t="str">
            <v>12M CHANGE (%)</v>
          </cell>
          <cell r="N2" t="str">
            <v>PRICE</v>
          </cell>
        </row>
        <row r="3">
          <cell r="F3" t="str">
            <v>53.85-41.25</v>
          </cell>
          <cell r="H3" t="str">
            <v>ACCIONA</v>
          </cell>
          <cell r="K3">
            <v>20.82</v>
          </cell>
          <cell r="N3" t="e">
            <v>#N/A</v>
          </cell>
        </row>
        <row r="4">
          <cell r="F4" t="str">
            <v>53.25-43.99</v>
          </cell>
          <cell r="H4" t="str">
            <v>ALLTEL</v>
          </cell>
          <cell r="K4">
            <v>4.58</v>
          </cell>
          <cell r="N4">
            <v>337.97</v>
          </cell>
        </row>
        <row r="5">
          <cell r="F5" t="str">
            <v>17.3-11</v>
          </cell>
          <cell r="H5" t="str">
            <v>ASIA SATELLITE TELECOM</v>
          </cell>
          <cell r="K5">
            <v>19.283000000000001</v>
          </cell>
          <cell r="N5">
            <v>5.9497999999999998</v>
          </cell>
        </row>
        <row r="6">
          <cell r="F6" t="str">
            <v>22.11-14.05</v>
          </cell>
          <cell r="H6" t="str">
            <v>ASIA SAT.TELECOM.HDG. SPN.ADR 1:10</v>
          </cell>
          <cell r="K6">
            <v>16.03</v>
          </cell>
          <cell r="N6">
            <v>0.6734</v>
          </cell>
        </row>
        <row r="7">
          <cell r="F7" t="str">
            <v>22.88-16.26</v>
          </cell>
          <cell r="H7" t="str">
            <v>AT &amp; T</v>
          </cell>
          <cell r="K7">
            <v>2.85</v>
          </cell>
          <cell r="N7">
            <v>4.2233000000000001</v>
          </cell>
        </row>
        <row r="8">
          <cell r="F8" t="str">
            <v>51.23-51.23</v>
          </cell>
          <cell r="H8" t="str">
            <v>AT &amp; T CAN.DPREC.'B' DEAD - DELIST 09/10/2002</v>
          </cell>
          <cell r="K8">
            <v>0</v>
          </cell>
          <cell r="N8">
            <v>33.872</v>
          </cell>
        </row>
        <row r="9">
          <cell r="F9">
            <v>38112</v>
          </cell>
          <cell r="H9" t="str">
            <v>ATLANTIC TELECOM DEAD - 16/01/2002</v>
          </cell>
          <cell r="K9">
            <v>0</v>
          </cell>
          <cell r="N9">
            <v>2406.4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End"/>
      <sheetName val="Products"/>
      <sheetName val="Revenue"/>
      <sheetName val="P&amp;L"/>
      <sheetName val="Margins"/>
      <sheetName val="CF"/>
      <sheetName val="BS"/>
      <sheetName val="AD&amp;E"/>
      <sheetName val="SoTP"/>
      <sheetName val="DCF Val"/>
      <sheetName val="Analysis"/>
      <sheetName val="Charts &amp; Tables"/>
      <sheetName val="ELSA - Globals"/>
      <sheetName val="Comment P&amp;L"/>
      <sheetName val="Results"/>
      <sheetName val="Summary"/>
      <sheetName val="Product Pipeline"/>
      <sheetName val="Markets"/>
      <sheetName val="iQImport"/>
      <sheetName val="Comments"/>
      <sheetName val="QC"/>
      <sheetName val="iQ_Measure_Validations_Errors"/>
      <sheetName val="iQ_CoreIndustrials"/>
    </sheetNames>
    <sheetDataSet>
      <sheetData sheetId="0" refreshError="1"/>
      <sheetData sheetId="1" refreshError="1"/>
      <sheetData sheetId="2" refreshError="1"/>
      <sheetData sheetId="3">
        <row r="5">
          <cell r="B5" t="str">
            <v>2002A</v>
          </cell>
          <cell r="C5" t="str">
            <v>2003A</v>
          </cell>
          <cell r="D5" t="str">
            <v>2004A</v>
          </cell>
          <cell r="I5" t="str">
            <v>2005A</v>
          </cell>
          <cell r="N5" t="str">
            <v>2006A</v>
          </cell>
        </row>
        <row r="6">
          <cell r="B6">
            <v>0</v>
          </cell>
          <cell r="C6">
            <v>0</v>
          </cell>
          <cell r="D6">
            <v>0</v>
          </cell>
          <cell r="I6">
            <v>0</v>
          </cell>
          <cell r="N6">
            <v>103.91800000000001</v>
          </cell>
        </row>
        <row r="7">
          <cell r="B7">
            <v>6.6639999999999997</v>
          </cell>
          <cell r="C7">
            <v>5.2039999999999997</v>
          </cell>
          <cell r="D7">
            <v>12.429</v>
          </cell>
          <cell r="I7">
            <v>20.847999999999999</v>
          </cell>
          <cell r="N7">
            <v>16.954999999999998</v>
          </cell>
        </row>
        <row r="8">
          <cell r="B8">
            <v>0</v>
          </cell>
          <cell r="C8">
            <v>0</v>
          </cell>
          <cell r="D8">
            <v>5.7119999999999997</v>
          </cell>
          <cell r="I8">
            <v>11.881</v>
          </cell>
          <cell r="N8">
            <v>10.694000000000001</v>
          </cell>
        </row>
        <row r="9">
          <cell r="B9">
            <v>6.6639999999999997</v>
          </cell>
          <cell r="C9">
            <v>5.2039999999999997</v>
          </cell>
          <cell r="D9">
            <v>18.140999999999998</v>
          </cell>
          <cell r="I9">
            <v>32.728999999999999</v>
          </cell>
          <cell r="N9">
            <v>131.56700000000001</v>
          </cell>
        </row>
        <row r="10">
          <cell r="B10">
            <v>0</v>
          </cell>
          <cell r="C10">
            <v>0</v>
          </cell>
          <cell r="D10">
            <v>0</v>
          </cell>
          <cell r="I10">
            <v>0</v>
          </cell>
          <cell r="N10">
            <v>-83.518000000000001</v>
          </cell>
        </row>
        <row r="11">
          <cell r="B11">
            <v>0</v>
          </cell>
          <cell r="C11">
            <v>0</v>
          </cell>
          <cell r="D11">
            <v>-5.6440000000000001</v>
          </cell>
          <cell r="I11">
            <v>-7.1559999999999997</v>
          </cell>
          <cell r="N11">
            <v>-6.9710000000000001</v>
          </cell>
        </row>
        <row r="12">
          <cell r="B12">
            <v>0</v>
          </cell>
          <cell r="C12">
            <v>0</v>
          </cell>
          <cell r="D12">
            <v>-5.6440000000000001</v>
          </cell>
          <cell r="I12">
            <v>-7.1559999999999997</v>
          </cell>
          <cell r="N12">
            <v>-90.489000000000004</v>
          </cell>
        </row>
        <row r="13">
          <cell r="B13">
            <v>6.6639999999999997</v>
          </cell>
          <cell r="C13">
            <v>5.2039999999999997</v>
          </cell>
          <cell r="D13">
            <v>12.496999999999998</v>
          </cell>
          <cell r="I13">
            <v>25.573</v>
          </cell>
          <cell r="N13">
            <v>41.078000000000003</v>
          </cell>
        </row>
        <row r="14">
          <cell r="B14">
            <v>1</v>
          </cell>
          <cell r="C14">
            <v>1</v>
          </cell>
          <cell r="D14">
            <v>0.68888153905517879</v>
          </cell>
          <cell r="I14">
            <v>0.78135598398973394</v>
          </cell>
          <cell r="N14">
            <v>0.312221149680391</v>
          </cell>
        </row>
        <row r="15">
          <cell r="B15" t="str">
            <v xml:space="preserve">n/a </v>
          </cell>
          <cell r="C15" t="str">
            <v xml:space="preserve">n/a </v>
          </cell>
          <cell r="D15" t="str">
            <v xml:space="preserve">n/a </v>
          </cell>
          <cell r="I15" t="str">
            <v xml:space="preserve">n/a </v>
          </cell>
          <cell r="N15">
            <v>0.19630862795665818</v>
          </cell>
        </row>
        <row r="16">
          <cell r="B16">
            <v>2.911</v>
          </cell>
          <cell r="C16">
            <v>2.2200000000000002</v>
          </cell>
          <cell r="D16">
            <v>1.04</v>
          </cell>
          <cell r="I16">
            <v>0.70299999999999996</v>
          </cell>
          <cell r="N16">
            <v>6.9009999999999998</v>
          </cell>
        </row>
        <row r="19">
          <cell r="N19">
            <v>2.4550000000000001</v>
          </cell>
        </row>
        <row r="20">
          <cell r="B20">
            <v>2.911</v>
          </cell>
          <cell r="C20">
            <v>2.2200000000000002</v>
          </cell>
          <cell r="D20">
            <v>1.04</v>
          </cell>
          <cell r="I20">
            <v>0.70299999999999996</v>
          </cell>
          <cell r="N20">
            <v>9.3559999999999999</v>
          </cell>
        </row>
        <row r="21">
          <cell r="B21">
            <v>9.5749999999999993</v>
          </cell>
          <cell r="C21">
            <v>7.4239999999999995</v>
          </cell>
          <cell r="D21">
            <v>19.180999999999997</v>
          </cell>
          <cell r="I21">
            <v>33.432000000000002</v>
          </cell>
          <cell r="N21">
            <v>140.923</v>
          </cell>
        </row>
        <row r="23">
          <cell r="B23">
            <v>-68.230999999999995</v>
          </cell>
          <cell r="C23">
            <v>-33.915999999999997</v>
          </cell>
          <cell r="D23">
            <v>-37.053999999999995</v>
          </cell>
          <cell r="I23">
            <v>-43.6</v>
          </cell>
          <cell r="N23">
            <v>-148.34100000000001</v>
          </cell>
        </row>
        <row r="24">
          <cell r="B24">
            <v>-24.251999999999999</v>
          </cell>
          <cell r="C24">
            <v>-22.283999999999999</v>
          </cell>
          <cell r="D24">
            <v>-21.71</v>
          </cell>
          <cell r="I24">
            <v>-32.578000000000003</v>
          </cell>
          <cell r="N24">
            <v>-67.605999999999995</v>
          </cell>
        </row>
        <row r="25">
          <cell r="B25">
            <v>3.6392557022809124</v>
          </cell>
          <cell r="C25">
            <v>4.2820906994619525</v>
          </cell>
          <cell r="D25">
            <v>1.1967366738327547</v>
          </cell>
          <cell r="I25">
            <v>0.99538635460906244</v>
          </cell>
          <cell r="N25">
            <v>0.51385225778500676</v>
          </cell>
        </row>
        <row r="26">
          <cell r="B26">
            <v>-10.385999999999999</v>
          </cell>
          <cell r="C26">
            <v>-7.6059999999999999</v>
          </cell>
          <cell r="D26">
            <v>-16.818999999999999</v>
          </cell>
          <cell r="I26">
            <v>-13.689</v>
          </cell>
          <cell r="N26">
            <v>-47.198999999999998</v>
          </cell>
        </row>
        <row r="27">
          <cell r="B27">
            <v>1.5585234093637454</v>
          </cell>
          <cell r="C27">
            <v>1.4615680245964644</v>
          </cell>
          <cell r="D27">
            <v>0.92712639876522795</v>
          </cell>
          <cell r="I27">
            <v>0.41825292554004095</v>
          </cell>
          <cell r="N27">
            <v>0.35874497404364314</v>
          </cell>
        </row>
        <row r="28">
          <cell r="B28">
            <v>-30.890999999999998</v>
          </cell>
          <cell r="C28">
            <v>0</v>
          </cell>
          <cell r="D28">
            <v>0</v>
          </cell>
          <cell r="I28">
            <v>0</v>
          </cell>
          <cell r="N28">
            <v>-33.536000000000001</v>
          </cell>
        </row>
        <row r="29">
          <cell r="N29">
            <v>-3.12</v>
          </cell>
        </row>
        <row r="30">
          <cell r="B30">
            <v>-30.890999999999998</v>
          </cell>
          <cell r="N30">
            <v>-30.416</v>
          </cell>
        </row>
        <row r="31">
          <cell r="B31">
            <v>-1.371</v>
          </cell>
          <cell r="C31">
            <v>-2.6960000000000002</v>
          </cell>
          <cell r="D31">
            <v>3.4409999999999998</v>
          </cell>
          <cell r="I31">
            <v>4.1369999999999996</v>
          </cell>
          <cell r="N31">
            <v>0</v>
          </cell>
        </row>
        <row r="32">
          <cell r="D32">
            <v>3.4409999999999998</v>
          </cell>
          <cell r="I32">
            <v>4.1369999999999996</v>
          </cell>
        </row>
        <row r="33">
          <cell r="B33">
            <v>-1.371</v>
          </cell>
          <cell r="C33">
            <v>-2.6960000000000002</v>
          </cell>
          <cell r="I33">
            <v>0</v>
          </cell>
        </row>
        <row r="34">
          <cell r="B34">
            <v>-1.331</v>
          </cell>
          <cell r="C34">
            <v>-1.33</v>
          </cell>
          <cell r="D34">
            <v>-1.966</v>
          </cell>
          <cell r="I34">
            <v>-1.47</v>
          </cell>
        </row>
        <row r="35">
          <cell r="C35">
            <v>-1.33</v>
          </cell>
          <cell r="D35">
            <v>-1.966</v>
          </cell>
          <cell r="I35">
            <v>-1.47</v>
          </cell>
          <cell r="N35">
            <v>-7.56</v>
          </cell>
        </row>
        <row r="37">
          <cell r="B37">
            <v>-58.655999999999992</v>
          </cell>
          <cell r="C37">
            <v>-26.491999999999997</v>
          </cell>
          <cell r="D37">
            <v>-23.516999999999996</v>
          </cell>
          <cell r="I37">
            <v>-17.324000000000002</v>
          </cell>
          <cell r="N37">
            <v>-97.907000000000011</v>
          </cell>
        </row>
        <row r="38">
          <cell r="B38">
            <v>-8.8019207683073226</v>
          </cell>
          <cell r="C38">
            <v>-5.0906994619523438</v>
          </cell>
          <cell r="D38">
            <v>-1.2963452951876964</v>
          </cell>
          <cell r="I38">
            <v>-0.52931650829539556</v>
          </cell>
          <cell r="N38">
            <v>-0.74416076979789769</v>
          </cell>
        </row>
        <row r="39">
          <cell r="B39">
            <v>-6.1259530026109656</v>
          </cell>
          <cell r="C39">
            <v>-3.568426724137931</v>
          </cell>
          <cell r="D39">
            <v>-1.2260570356081539</v>
          </cell>
          <cell r="I39">
            <v>-0.51818616893993785</v>
          </cell>
          <cell r="N39">
            <v>-0.69475529189699348</v>
          </cell>
        </row>
        <row r="40">
          <cell r="B40">
            <v>-27.764999999999993</v>
          </cell>
          <cell r="C40">
            <v>-26.491999999999997</v>
          </cell>
          <cell r="D40">
            <v>-23.516999999999996</v>
          </cell>
          <cell r="I40">
            <v>-17.324000000000002</v>
          </cell>
          <cell r="N40">
            <v>-64.371000000000009</v>
          </cell>
        </row>
        <row r="41">
          <cell r="B41">
            <v>-4.1664165666266495</v>
          </cell>
          <cell r="C41">
            <v>-5.0906994619523438</v>
          </cell>
          <cell r="D41">
            <v>-1.2963452951876964</v>
          </cell>
          <cell r="I41">
            <v>-0.52931650829539556</v>
          </cell>
          <cell r="N41">
            <v>-0.48926402517348577</v>
          </cell>
        </row>
        <row r="42">
          <cell r="A42" t="str">
            <v>Adjusted Operating Income</v>
          </cell>
          <cell r="B42">
            <v>-27.764999999999993</v>
          </cell>
          <cell r="C42">
            <v>-25.161999999999999</v>
          </cell>
          <cell r="D42">
            <v>-21.550999999999995</v>
          </cell>
          <cell r="E42">
            <v>-5.778999999999999</v>
          </cell>
          <cell r="F42">
            <v>-3.7540000000000013</v>
          </cell>
          <cell r="G42">
            <v>-4.338000000000001</v>
          </cell>
          <cell r="H42">
            <v>-3.4530000000000047</v>
          </cell>
          <cell r="I42">
            <v>-15.854000000000001</v>
          </cell>
          <cell r="J42">
            <v>-15.383999999999997</v>
          </cell>
          <cell r="K42">
            <v>-25.192999999999998</v>
          </cell>
          <cell r="L42">
            <v>-21.355999999999998</v>
          </cell>
          <cell r="M42">
            <v>-2.4379999999999882</v>
          </cell>
          <cell r="N42">
            <v>-56.811000000000007</v>
          </cell>
          <cell r="O42">
            <v>-19.837999999999997</v>
          </cell>
          <cell r="P42">
            <v>-18.463999999999992</v>
          </cell>
          <cell r="Q42">
            <v>-3.8620000000000019</v>
          </cell>
          <cell r="R42">
            <v>-5.351000000000016</v>
          </cell>
          <cell r="S42">
            <v>-35.621000000000024</v>
          </cell>
          <cell r="T42">
            <v>-8.8770000000000024</v>
          </cell>
          <cell r="U42">
            <v>-9.6530000000000058</v>
          </cell>
          <cell r="V42">
            <v>8.9279999999999831</v>
          </cell>
          <cell r="W42">
            <v>12.577000000000019</v>
          </cell>
          <cell r="X42">
            <v>14.648999999999971</v>
          </cell>
          <cell r="Y42">
            <v>2.3739999999999881</v>
          </cell>
          <cell r="Z42">
            <v>3.1770000000000032</v>
          </cell>
          <cell r="AA42">
            <v>7.3540000000000028</v>
          </cell>
          <cell r="AB42">
            <v>15.125238783116478</v>
          </cell>
          <cell r="AC42">
            <v>28.030238783116438</v>
          </cell>
          <cell r="AD42">
            <v>35.607682717176267</v>
          </cell>
          <cell r="AE42">
            <v>36.697500743490629</v>
          </cell>
          <cell r="AF42">
            <v>51.979942695523427</v>
          </cell>
          <cell r="AG42">
            <v>58.359668119940501</v>
          </cell>
          <cell r="AH42">
            <v>65.320728661600583</v>
          </cell>
          <cell r="AI42">
            <v>83.331520930829839</v>
          </cell>
          <cell r="AK42">
            <v>0.22857875095496594</v>
          </cell>
          <cell r="AL42">
            <v>0.17902505439450822</v>
          </cell>
          <cell r="AM42">
            <v>0.31844181035773023</v>
          </cell>
        </row>
        <row r="43">
          <cell r="B43">
            <v>-4.1664165666266495</v>
          </cell>
          <cell r="C43">
            <v>-4.8351268255188318</v>
          </cell>
          <cell r="D43">
            <v>-1.1879719971335647</v>
          </cell>
          <cell r="I43">
            <v>-0.48440221210547224</v>
          </cell>
          <cell r="N43">
            <v>-0.43180280769493873</v>
          </cell>
        </row>
        <row r="44">
          <cell r="A44" t="str">
            <v>EBITDA</v>
          </cell>
          <cell r="B44">
            <v>-54.74199999999999</v>
          </cell>
          <cell r="C44">
            <v>-22.449999999999996</v>
          </cell>
          <cell r="D44">
            <v>-18.568999999999996</v>
          </cell>
          <cell r="E44">
            <v>-3.145999999999999</v>
          </cell>
          <cell r="F44">
            <v>-2.5040000000000013</v>
          </cell>
          <cell r="G44">
            <v>-3.3710000000000009</v>
          </cell>
          <cell r="H44">
            <v>-3.8600000000000012</v>
          </cell>
          <cell r="I44">
            <v>-12.881000000000002</v>
          </cell>
          <cell r="J44">
            <v>-12.750999999999996</v>
          </cell>
          <cell r="K44">
            <v>-19.308</v>
          </cell>
          <cell r="L44">
            <v>-15.373999999999999</v>
          </cell>
          <cell r="M44">
            <v>-28.639000000000006</v>
          </cell>
          <cell r="N44">
            <v>-76.072000000000003</v>
          </cell>
          <cell r="O44">
            <v>-13.391999999999998</v>
          </cell>
          <cell r="P44">
            <v>-11.963999999999992</v>
          </cell>
          <cell r="Q44">
            <v>3.009999999999998</v>
          </cell>
          <cell r="R44">
            <v>1.0069999999999713</v>
          </cell>
          <cell r="S44">
            <v>-21.33900000000002</v>
          </cell>
          <cell r="T44">
            <v>2.4189999999999965</v>
          </cell>
          <cell r="U44">
            <v>-2.5730000000000057</v>
          </cell>
          <cell r="V44">
            <v>16.388999999999982</v>
          </cell>
          <cell r="W44">
            <v>19.930999999999997</v>
          </cell>
          <cell r="X44">
            <v>36.165999999999968</v>
          </cell>
          <cell r="Y44">
            <v>10.607999999999988</v>
          </cell>
          <cell r="Z44">
            <v>11.092000000000002</v>
          </cell>
          <cell r="AA44">
            <v>23.726000000000003</v>
          </cell>
          <cell r="AB44">
            <v>10.341470363116439</v>
          </cell>
          <cell r="AC44">
            <v>55.767470363116438</v>
          </cell>
          <cell r="AD44">
            <v>59.284944537176266</v>
          </cell>
          <cell r="AE44">
            <v>63.986462563490626</v>
          </cell>
          <cell r="AF44">
            <v>82.158264515523427</v>
          </cell>
          <cell r="AG44">
            <v>91.17051793994051</v>
          </cell>
          <cell r="AH44">
            <v>100.89573288160059</v>
          </cell>
          <cell r="AI44">
            <v>121.80888727082984</v>
          </cell>
          <cell r="AK44">
            <v>0.13786333594829125</v>
          </cell>
          <cell r="AL44">
            <v>0.15425917325355032</v>
          </cell>
          <cell r="AM44">
            <v>0.20312510423456853</v>
          </cell>
        </row>
        <row r="46">
          <cell r="B46">
            <v>3.4930000000000003</v>
          </cell>
          <cell r="C46">
            <v>2.1239999999999997</v>
          </cell>
          <cell r="D46">
            <v>1.3949999999999998</v>
          </cell>
          <cell r="I46">
            <v>2.2010000000000001</v>
          </cell>
          <cell r="N46">
            <v>1.7469999999999999</v>
          </cell>
        </row>
        <row r="47">
          <cell r="B47">
            <v>3.5470000000000002</v>
          </cell>
          <cell r="C47">
            <v>2.1429999999999998</v>
          </cell>
          <cell r="D47">
            <v>1.5029999999999999</v>
          </cell>
          <cell r="I47">
            <v>1.966</v>
          </cell>
          <cell r="N47">
            <v>13.452999999999999</v>
          </cell>
        </row>
        <row r="48">
          <cell r="C48">
            <v>2.1662328472871546E-2</v>
          </cell>
          <cell r="D48">
            <v>1.8338101890544835E-2</v>
          </cell>
          <cell r="I48">
            <v>2.0865504523866381E-2</v>
          </cell>
          <cell r="N48">
            <v>9.9810439550248362E-2</v>
          </cell>
        </row>
        <row r="49">
          <cell r="B49">
            <v>3.5470000000000002</v>
          </cell>
          <cell r="C49">
            <v>2.1429999999999998</v>
          </cell>
          <cell r="D49">
            <v>1.5029999999999999</v>
          </cell>
          <cell r="I49">
            <v>1.966</v>
          </cell>
          <cell r="N49">
            <v>13.452999999999999</v>
          </cell>
        </row>
        <row r="50">
          <cell r="I50">
            <v>0</v>
          </cell>
          <cell r="N50">
            <v>-2.4809999999999999</v>
          </cell>
        </row>
        <row r="51">
          <cell r="C51">
            <v>0</v>
          </cell>
          <cell r="D51">
            <v>0</v>
          </cell>
          <cell r="I51">
            <v>0</v>
          </cell>
          <cell r="N51">
            <v>8.7527120706990535E-2</v>
          </cell>
        </row>
        <row r="52">
          <cell r="B52">
            <v>0</v>
          </cell>
          <cell r="C52">
            <v>0</v>
          </cell>
          <cell r="D52">
            <v>0</v>
          </cell>
          <cell r="I52">
            <v>0</v>
          </cell>
          <cell r="N52">
            <v>-2.4809999999999999</v>
          </cell>
        </row>
        <row r="53">
          <cell r="B53">
            <v>-5.3999999999999999E-2</v>
          </cell>
          <cell r="C53">
            <v>-1.9E-2</v>
          </cell>
          <cell r="D53">
            <v>-0.108</v>
          </cell>
          <cell r="I53">
            <v>0.23499999999999999</v>
          </cell>
          <cell r="N53">
            <v>-9.2249999999999996</v>
          </cell>
        </row>
        <row r="54">
          <cell r="B54">
            <v>-0.50700000000000001</v>
          </cell>
          <cell r="D54">
            <v>-0.70399999999999996</v>
          </cell>
          <cell r="I54">
            <v>-0.45500000000000002</v>
          </cell>
          <cell r="N54">
            <v>-1.956</v>
          </cell>
        </row>
        <row r="55">
          <cell r="B55">
            <v>0</v>
          </cell>
          <cell r="C55">
            <v>0.98199999999999998</v>
          </cell>
          <cell r="D55">
            <v>0</v>
          </cell>
          <cell r="I55">
            <v>0</v>
          </cell>
          <cell r="N55">
            <v>0</v>
          </cell>
        </row>
        <row r="56">
          <cell r="C56">
            <v>0.98199999999999998</v>
          </cell>
          <cell r="I56">
            <v>0</v>
          </cell>
          <cell r="N56">
            <v>0</v>
          </cell>
        </row>
        <row r="57">
          <cell r="I57">
            <v>0</v>
          </cell>
          <cell r="N57">
            <v>0</v>
          </cell>
        </row>
        <row r="59">
          <cell r="A59" t="str">
            <v>Pretax Profit</v>
          </cell>
          <cell r="B59">
            <v>-55.669999999999987</v>
          </cell>
          <cell r="C59">
            <v>-23.385999999999999</v>
          </cell>
          <cell r="D59">
            <v>-22.825999999999997</v>
          </cell>
          <cell r="E59">
            <v>-5.8219999999999992</v>
          </cell>
          <cell r="F59">
            <v>-3.2510000000000012</v>
          </cell>
          <cell r="G59">
            <v>-3.6490000000000009</v>
          </cell>
          <cell r="H59">
            <v>-2.8560000000000048</v>
          </cell>
          <cell r="I59">
            <v>-15.578000000000001</v>
          </cell>
          <cell r="J59">
            <v>-14.792999999999997</v>
          </cell>
          <cell r="K59">
            <v>-26.178000000000001</v>
          </cell>
          <cell r="L59">
            <v>-20.937999999999999</v>
          </cell>
          <cell r="M59">
            <v>-36.206999999999994</v>
          </cell>
          <cell r="N59">
            <v>-98.116000000000014</v>
          </cell>
          <cell r="O59">
            <v>-19.563249999999996</v>
          </cell>
          <cell r="P59">
            <v>-17.252749999999988</v>
          </cell>
          <cell r="Q59">
            <v>-5.1227500000000026</v>
          </cell>
          <cell r="R59">
            <v>-3.1792500000000148</v>
          </cell>
          <cell r="S59">
            <v>-45.118000000000023</v>
          </cell>
          <cell r="T59">
            <v>-8.2310000000000034</v>
          </cell>
          <cell r="U59">
            <v>-7.4222500000000053</v>
          </cell>
          <cell r="V59">
            <v>11.525749999999983</v>
          </cell>
          <cell r="W59">
            <v>10.403500000000017</v>
          </cell>
          <cell r="X59">
            <v>6.2759999999999705</v>
          </cell>
          <cell r="Y59">
            <v>2.5829999999999882</v>
          </cell>
          <cell r="Z59">
            <v>0.35000000000000331</v>
          </cell>
          <cell r="AA59">
            <v>14.668000000000003</v>
          </cell>
          <cell r="AB59">
            <v>5.9315244974021937</v>
          </cell>
          <cell r="AC59">
            <v>23.53252449740215</v>
          </cell>
          <cell r="AD59">
            <v>29.291968431461981</v>
          </cell>
          <cell r="AE59">
            <v>30.381786457776343</v>
          </cell>
          <cell r="AF59">
            <v>45.664228409809141</v>
          </cell>
          <cell r="AG59">
            <v>52.043953834226215</v>
          </cell>
          <cell r="AH59">
            <v>59.005014375886304</v>
          </cell>
          <cell r="AI59">
            <v>77.221806645115549</v>
          </cell>
          <cell r="AK59">
            <v>0.24729505752467773</v>
          </cell>
          <cell r="AL59">
            <v>0.21117595913199727</v>
          </cell>
          <cell r="AM59">
            <v>0.52664292578842242</v>
          </cell>
        </row>
        <row r="60">
          <cell r="B60">
            <v>-24.778999999999993</v>
          </cell>
          <cell r="C60">
            <v>-24.367999999999999</v>
          </cell>
          <cell r="D60">
            <v>-22.825999999999997</v>
          </cell>
          <cell r="I60">
            <v>-15.578000000000001</v>
          </cell>
          <cell r="N60">
            <v>-64.580000000000013</v>
          </cell>
        </row>
        <row r="61">
          <cell r="B61">
            <v>-24.778999999999993</v>
          </cell>
          <cell r="C61">
            <v>-23.038</v>
          </cell>
          <cell r="D61">
            <v>-20.859999999999996</v>
          </cell>
          <cell r="I61">
            <v>-14.108000000000001</v>
          </cell>
          <cell r="N61">
            <v>-57.02000000000001</v>
          </cell>
        </row>
        <row r="63">
          <cell r="B63">
            <v>0</v>
          </cell>
          <cell r="C63">
            <v>0</v>
          </cell>
          <cell r="D63">
            <v>0</v>
          </cell>
          <cell r="I63">
            <v>0</v>
          </cell>
          <cell r="N63">
            <v>10.551</v>
          </cell>
        </row>
        <row r="64">
          <cell r="B64">
            <v>0</v>
          </cell>
          <cell r="C64">
            <v>0</v>
          </cell>
          <cell r="D64">
            <v>0</v>
          </cell>
          <cell r="I64">
            <v>0</v>
          </cell>
          <cell r="N64">
            <v>10.551</v>
          </cell>
        </row>
        <row r="65">
          <cell r="B65">
            <v>0</v>
          </cell>
          <cell r="C65">
            <v>0</v>
          </cell>
          <cell r="D65">
            <v>0</v>
          </cell>
          <cell r="I65">
            <v>0</v>
          </cell>
          <cell r="N65">
            <v>0.18504033672395648</v>
          </cell>
        </row>
        <row r="66">
          <cell r="B66">
            <v>0</v>
          </cell>
          <cell r="C66">
            <v>0</v>
          </cell>
          <cell r="D66">
            <v>0</v>
          </cell>
          <cell r="I66">
            <v>0</v>
          </cell>
          <cell r="N66">
            <v>0</v>
          </cell>
        </row>
        <row r="67">
          <cell r="B67">
            <v>0</v>
          </cell>
          <cell r="C67">
            <v>0</v>
          </cell>
          <cell r="D67">
            <v>0</v>
          </cell>
          <cell r="I67">
            <v>0</v>
          </cell>
          <cell r="N67">
            <v>0.10753597782216966</v>
          </cell>
        </row>
        <row r="68">
          <cell r="B68">
            <v>0</v>
          </cell>
          <cell r="C68">
            <v>0</v>
          </cell>
          <cell r="D68">
            <v>0</v>
          </cell>
          <cell r="I68">
            <v>0</v>
          </cell>
          <cell r="N68">
            <v>222.33799999999999</v>
          </cell>
        </row>
        <row r="69">
          <cell r="A69" t="str">
            <v>Net Income from Continuing Operations</v>
          </cell>
          <cell r="B69">
            <v>-55.669999999999987</v>
          </cell>
          <cell r="C69">
            <v>-23.385999999999999</v>
          </cell>
          <cell r="D69">
            <v>-22.825999999999997</v>
          </cell>
          <cell r="E69">
            <v>-5.8219999999999992</v>
          </cell>
          <cell r="F69">
            <v>-3.2510000000000012</v>
          </cell>
          <cell r="G69">
            <v>-3.6490000000000009</v>
          </cell>
          <cell r="H69">
            <v>-2.8560000000000048</v>
          </cell>
          <cell r="I69">
            <v>-15.578000000000001</v>
          </cell>
          <cell r="J69">
            <v>-14.627999999999998</v>
          </cell>
          <cell r="K69">
            <v>-26.344000000000001</v>
          </cell>
          <cell r="L69">
            <v>-21.721</v>
          </cell>
          <cell r="M69">
            <v>-24.871999999999993</v>
          </cell>
          <cell r="N69">
            <v>-87.565000000000012</v>
          </cell>
          <cell r="O69">
            <v>-18.505249999999997</v>
          </cell>
          <cell r="P69">
            <v>-18.176749999999988</v>
          </cell>
          <cell r="Q69">
            <v>-4.4877500000000028</v>
          </cell>
          <cell r="R69">
            <v>-1.7402500000000145</v>
          </cell>
          <cell r="S69">
            <v>-42.910000000000025</v>
          </cell>
          <cell r="T69">
            <v>-9.0060000000000038</v>
          </cell>
          <cell r="U69">
            <v>-7.8862500000000058</v>
          </cell>
          <cell r="V69">
            <v>12.277749999999983</v>
          </cell>
          <cell r="W69">
            <v>19.200500000000019</v>
          </cell>
          <cell r="X69">
            <v>14.58599999999997</v>
          </cell>
          <cell r="Y69">
            <v>0.18199999999998839</v>
          </cell>
          <cell r="Z69">
            <v>-1.821999999999997</v>
          </cell>
          <cell r="AA69">
            <v>10.021000000000003</v>
          </cell>
          <cell r="AB69">
            <v>3.1515244974021943</v>
          </cell>
          <cell r="AC69">
            <v>11.53252449740215</v>
          </cell>
          <cell r="AD69">
            <v>16.110582637304091</v>
          </cell>
          <cell r="AE69">
            <v>21.26725052044344</v>
          </cell>
          <cell r="AF69">
            <v>31.964959886866399</v>
          </cell>
          <cell r="AG69">
            <v>36.430767683958351</v>
          </cell>
          <cell r="AH69">
            <v>41.303510063120413</v>
          </cell>
          <cell r="AI69">
            <v>54.055264651580885</v>
          </cell>
          <cell r="AK69">
            <v>0.40469895494688446</v>
          </cell>
          <cell r="AL69">
            <v>0.31255957768477005</v>
          </cell>
          <cell r="AM69">
            <v>0.20089883288543953</v>
          </cell>
        </row>
        <row r="70">
          <cell r="B70">
            <v>0</v>
          </cell>
          <cell r="C70">
            <v>0</v>
          </cell>
          <cell r="D70">
            <v>0</v>
          </cell>
          <cell r="I70">
            <v>0</v>
          </cell>
          <cell r="N70">
            <v>0</v>
          </cell>
        </row>
        <row r="72">
          <cell r="B72">
            <v>-55.669999999999987</v>
          </cell>
          <cell r="C72">
            <v>-23.385999999999999</v>
          </cell>
          <cell r="D72">
            <v>-22.825999999999997</v>
          </cell>
          <cell r="I72">
            <v>-15.578000000000001</v>
          </cell>
          <cell r="N72">
            <v>-87.565000000000012</v>
          </cell>
        </row>
        <row r="73">
          <cell r="B73">
            <v>0</v>
          </cell>
          <cell r="C73">
            <v>0</v>
          </cell>
          <cell r="D73">
            <v>0</v>
          </cell>
          <cell r="I73">
            <v>0</v>
          </cell>
          <cell r="N73">
            <v>-0.252</v>
          </cell>
        </row>
        <row r="74">
          <cell r="B74">
            <v>-55.669999999999987</v>
          </cell>
          <cell r="C74">
            <v>-23.385999999999999</v>
          </cell>
          <cell r="D74">
            <v>-22.825999999999997</v>
          </cell>
          <cell r="I74">
            <v>-15.578000000000001</v>
          </cell>
          <cell r="N74">
            <v>-87.313000000000017</v>
          </cell>
        </row>
        <row r="75">
          <cell r="B75">
            <v>-24.778999999999993</v>
          </cell>
          <cell r="C75">
            <v>-24.367999999999999</v>
          </cell>
          <cell r="D75">
            <v>-22.825999999999997</v>
          </cell>
          <cell r="I75">
            <v>-15.578000000000001</v>
          </cell>
          <cell r="N75">
            <v>-54.281000000000013</v>
          </cell>
        </row>
        <row r="76">
          <cell r="A76" t="str">
            <v>Adjusted Net Income</v>
          </cell>
          <cell r="B76">
            <v>-24.778999999999993</v>
          </cell>
          <cell r="C76">
            <v>-23.038</v>
          </cell>
          <cell r="D76">
            <v>-20.859999999999996</v>
          </cell>
          <cell r="E76">
            <v>-5.8219999999999992</v>
          </cell>
          <cell r="F76">
            <v>-3.2510000000000012</v>
          </cell>
          <cell r="G76">
            <v>-3.6490000000000009</v>
          </cell>
          <cell r="H76">
            <v>-2.8560000000000048</v>
          </cell>
          <cell r="I76">
            <v>-14.108000000000001</v>
          </cell>
          <cell r="J76">
            <v>-14.906999999999998</v>
          </cell>
          <cell r="K76">
            <v>-26.609000000000002</v>
          </cell>
          <cell r="L76">
            <v>-21.885000000000002</v>
          </cell>
          <cell r="M76">
            <v>8.6640000000000121</v>
          </cell>
          <cell r="N76">
            <v>-46.721000000000011</v>
          </cell>
          <cell r="O76">
            <v>-18.505249999999997</v>
          </cell>
          <cell r="P76">
            <v>-18.176749999999988</v>
          </cell>
          <cell r="Q76">
            <v>-4.4877500000000028</v>
          </cell>
          <cell r="R76">
            <v>-1.5692500000000142</v>
          </cell>
          <cell r="S76">
            <v>-30.845000000000027</v>
          </cell>
          <cell r="T76">
            <v>-14.159000000000002</v>
          </cell>
          <cell r="U76">
            <v>-7.8862500000000058</v>
          </cell>
          <cell r="V76">
            <v>12.277749999999983</v>
          </cell>
          <cell r="W76">
            <v>19.832500000000017</v>
          </cell>
          <cell r="X76">
            <v>21.738999999999969</v>
          </cell>
          <cell r="Y76">
            <v>0.18199999999998839</v>
          </cell>
          <cell r="Z76">
            <v>-1.821999999999997</v>
          </cell>
          <cell r="AA76">
            <v>1.9140000000000033</v>
          </cell>
          <cell r="AB76">
            <v>14.46723878311648</v>
          </cell>
          <cell r="AC76">
            <v>14.741238783116437</v>
          </cell>
          <cell r="AD76">
            <v>27.426296923018377</v>
          </cell>
          <cell r="AE76">
            <v>32.582964806157726</v>
          </cell>
          <cell r="AF76">
            <v>43.280674172580689</v>
          </cell>
          <cell r="AG76">
            <v>47.746481969672637</v>
          </cell>
          <cell r="AH76">
            <v>52.619224348834692</v>
          </cell>
          <cell r="AI76">
            <v>65.164978937295174</v>
          </cell>
          <cell r="AK76">
            <v>0.43192414433825355</v>
          </cell>
          <cell r="AL76">
            <v>0.20297906090646634</v>
          </cell>
          <cell r="AM76">
            <v>0.17041630427497712</v>
          </cell>
        </row>
        <row r="78">
          <cell r="B78">
            <v>35.547635</v>
          </cell>
          <cell r="C78">
            <v>35.920625999999999</v>
          </cell>
          <cell r="D78">
            <v>36.382662000000003</v>
          </cell>
          <cell r="I78">
            <v>39.852063999999999</v>
          </cell>
          <cell r="N78">
            <v>57.064</v>
          </cell>
        </row>
        <row r="79">
          <cell r="B79">
            <v>35.547635</v>
          </cell>
          <cell r="C79">
            <v>35.920625999999999</v>
          </cell>
          <cell r="D79">
            <v>36.382662000000003</v>
          </cell>
          <cell r="I79">
            <v>39.852063999999999</v>
          </cell>
          <cell r="N79">
            <v>57.064</v>
          </cell>
        </row>
        <row r="80">
          <cell r="B80">
            <v>0</v>
          </cell>
          <cell r="C80">
            <v>0</v>
          </cell>
          <cell r="D80">
            <v>0</v>
          </cell>
          <cell r="I80">
            <v>0</v>
          </cell>
          <cell r="N80">
            <v>0</v>
          </cell>
        </row>
        <row r="81">
          <cell r="B81">
            <v>0</v>
          </cell>
          <cell r="C81">
            <v>0</v>
          </cell>
          <cell r="D81">
            <v>0</v>
          </cell>
          <cell r="I81">
            <v>0</v>
          </cell>
          <cell r="N81">
            <v>0</v>
          </cell>
        </row>
        <row r="82">
          <cell r="B82">
            <v>0</v>
          </cell>
          <cell r="C82">
            <v>0</v>
          </cell>
          <cell r="D82">
            <v>0</v>
          </cell>
          <cell r="I82">
            <v>0</v>
          </cell>
          <cell r="N82">
            <v>0</v>
          </cell>
        </row>
        <row r="83">
          <cell r="B83">
            <v>0</v>
          </cell>
          <cell r="C83">
            <v>0</v>
          </cell>
          <cell r="D83">
            <v>0</v>
          </cell>
          <cell r="I83">
            <v>0</v>
          </cell>
          <cell r="N83">
            <v>0</v>
          </cell>
        </row>
        <row r="84">
          <cell r="B84">
            <v>0</v>
          </cell>
          <cell r="C84">
            <v>0</v>
          </cell>
          <cell r="D84">
            <v>0</v>
          </cell>
          <cell r="I84">
            <v>0</v>
          </cell>
          <cell r="N84">
            <v>0</v>
          </cell>
        </row>
        <row r="85">
          <cell r="B85">
            <v>0</v>
          </cell>
          <cell r="C85">
            <v>0</v>
          </cell>
          <cell r="D85">
            <v>0</v>
          </cell>
          <cell r="I85">
            <v>0</v>
          </cell>
          <cell r="N85">
            <v>0</v>
          </cell>
        </row>
        <row r="87">
          <cell r="A87" t="str">
            <v>EPS (€)</v>
          </cell>
          <cell r="B87">
            <v>-1.5660676160312772</v>
          </cell>
          <cell r="C87">
            <v>-0.65104656026874363</v>
          </cell>
          <cell r="D87">
            <v>-0.62738674811645156</v>
          </cell>
          <cell r="E87">
            <v>-0.15586849432426644</v>
          </cell>
          <cell r="F87">
            <v>-8.2590249726900933E-2</v>
          </cell>
          <cell r="G87">
            <v>-8.830006049606777E-2</v>
          </cell>
          <cell r="H87">
            <v>-7.1665046006149258E-2</v>
          </cell>
          <cell r="I87">
            <v>-0.39089568861477292</v>
          </cell>
          <cell r="J87">
            <v>-0.2998280412700951</v>
          </cell>
          <cell r="K87">
            <v>-0.44058683853459973</v>
          </cell>
          <cell r="L87">
            <v>-0.3675047374120195</v>
          </cell>
          <cell r="M87">
            <v>-0.42516239316239302</v>
          </cell>
          <cell r="N87">
            <v>-1.5345051170615451</v>
          </cell>
          <cell r="O87">
            <v>-0.28543829340901722</v>
          </cell>
          <cell r="P87">
            <v>-0.27959929241655107</v>
          </cell>
          <cell r="Q87">
            <v>-6.8835800291433435E-2</v>
          </cell>
          <cell r="R87">
            <v>-2.6692997929289281E-2</v>
          </cell>
          <cell r="S87">
            <v>-0.65910941124064992</v>
          </cell>
          <cell r="T87">
            <v>-0.13773169388878698</v>
          </cell>
          <cell r="U87">
            <v>-0.12027406243804245</v>
          </cell>
          <cell r="V87">
            <v>0.18691009012300547</v>
          </cell>
          <cell r="W87">
            <v>0.29229844111557696</v>
          </cell>
          <cell r="X87">
            <v>0.22237128961931868</v>
          </cell>
          <cell r="Y87">
            <v>2.7522797042053683E-3</v>
          </cell>
          <cell r="Z87">
            <v>-2.7379968442407348E-2</v>
          </cell>
          <cell r="AA87">
            <v>0.14970569780991369</v>
          </cell>
          <cell r="AB87">
            <v>3.8811878046825052E-2</v>
          </cell>
          <cell r="AC87">
            <v>0.165501756308257</v>
          </cell>
          <cell r="AD87">
            <v>0.19833306578793758</v>
          </cell>
          <cell r="AE87">
            <v>0.26181542229471405</v>
          </cell>
          <cell r="AF87">
            <v>0.39351205570126618</v>
          </cell>
          <cell r="AG87">
            <v>0.44848941881450594</v>
          </cell>
          <cell r="AH87">
            <v>0.50847644452369778</v>
          </cell>
          <cell r="AI87">
            <v>0.66545987824810204</v>
          </cell>
          <cell r="AK87">
            <v>0.33470456250405389</v>
          </cell>
          <cell r="AL87">
            <v>0.31255957768477005</v>
          </cell>
          <cell r="AM87">
            <v>0.15062736182198</v>
          </cell>
        </row>
        <row r="88">
          <cell r="B88">
            <v>-0.69706465704399156</v>
          </cell>
          <cell r="C88">
            <v>-0.67838461389843263</v>
          </cell>
          <cell r="D88">
            <v>-0.62738674811645156</v>
          </cell>
          <cell r="I88">
            <v>-0.39089568861477292</v>
          </cell>
          <cell r="N88">
            <v>-0.95123019767278871</v>
          </cell>
        </row>
        <row r="89">
          <cell r="A89" t="str">
            <v>Adjusted EPS (€)</v>
          </cell>
          <cell r="B89">
            <v>-0.69706465704399156</v>
          </cell>
          <cell r="C89">
            <v>-0.64135853311687829</v>
          </cell>
          <cell r="D89">
            <v>-0.5733500204025751</v>
          </cell>
          <cell r="E89">
            <v>-0.15586849432426644</v>
          </cell>
          <cell r="F89">
            <v>-8.2590249726900933E-2</v>
          </cell>
          <cell r="G89">
            <v>-8.830006049606777E-2</v>
          </cell>
          <cell r="H89">
            <v>-7.1665046006149258E-2</v>
          </cell>
          <cell r="I89">
            <v>-0.35400926787631376</v>
          </cell>
          <cell r="J89">
            <v>-0.29806846356874345</v>
          </cell>
          <cell r="K89">
            <v>-0.45130597014925378</v>
          </cell>
          <cell r="L89">
            <v>-0.37027950730914999</v>
          </cell>
          <cell r="M89">
            <v>0.14810256410256431</v>
          </cell>
          <cell r="N89">
            <v>-0.8187473713724942</v>
          </cell>
          <cell r="O89">
            <v>-0.28543829340901722</v>
          </cell>
          <cell r="P89">
            <v>-0.27959929241655107</v>
          </cell>
          <cell r="Q89">
            <v>-6.8835800291433435E-2</v>
          </cell>
          <cell r="R89">
            <v>-2.4070097400107592E-2</v>
          </cell>
          <cell r="S89">
            <v>-0.47378769027541018</v>
          </cell>
          <cell r="T89">
            <v>-0.21653820272832938</v>
          </cell>
          <cell r="U89">
            <v>-0.12027406243804245</v>
          </cell>
          <cell r="V89">
            <v>0.18691009012300547</v>
          </cell>
          <cell r="W89">
            <v>0.30191968091584487</v>
          </cell>
          <cell r="X89">
            <v>0.33142256033418149</v>
          </cell>
          <cell r="Y89">
            <v>2.7522797042053683E-3</v>
          </cell>
          <cell r="Z89">
            <v>-2.7379968442407348E-2</v>
          </cell>
          <cell r="AA89">
            <v>2.8593623950521424E-2</v>
          </cell>
          <cell r="AB89">
            <v>0.17816796530931625</v>
          </cell>
          <cell r="AC89">
            <v>0.21154959690870265</v>
          </cell>
          <cell r="AD89">
            <v>0.33763779215267131</v>
          </cell>
          <cell r="AE89">
            <v>0.40112014865944773</v>
          </cell>
          <cell r="AF89">
            <v>0.53281678206599992</v>
          </cell>
          <cell r="AG89">
            <v>0.58779414517923967</v>
          </cell>
          <cell r="AH89">
            <v>0.64778117088843146</v>
          </cell>
          <cell r="AI89">
            <v>0.80222859381346778</v>
          </cell>
          <cell r="AK89">
            <v>0.36057315475133112</v>
          </cell>
          <cell r="AL89">
            <v>0.20297906090646634</v>
          </cell>
          <cell r="AM89">
            <v>0.1214208787142852</v>
          </cell>
        </row>
        <row r="90">
          <cell r="B90">
            <v>-1.5660676160312772</v>
          </cell>
          <cell r="C90">
            <v>-0.65104656026874363</v>
          </cell>
          <cell r="D90">
            <v>-0.62738674811645156</v>
          </cell>
          <cell r="I90">
            <v>-0.39089568861477292</v>
          </cell>
          <cell r="N90">
            <v>-1.5345051170615451</v>
          </cell>
        </row>
        <row r="91">
          <cell r="B91">
            <v>-0.69706465704399156</v>
          </cell>
          <cell r="C91">
            <v>-0.64135853311687829</v>
          </cell>
          <cell r="D91">
            <v>-0.5733500204025751</v>
          </cell>
          <cell r="I91">
            <v>-0.35400926787631376</v>
          </cell>
          <cell r="N91">
            <v>-0.8187473713724942</v>
          </cell>
        </row>
        <row r="93">
          <cell r="B93">
            <v>0</v>
          </cell>
          <cell r="C93">
            <v>0</v>
          </cell>
          <cell r="D93">
            <v>0</v>
          </cell>
          <cell r="I93">
            <v>0</v>
          </cell>
          <cell r="N93">
            <v>0</v>
          </cell>
        </row>
        <row r="94">
          <cell r="B94">
            <v>0</v>
          </cell>
          <cell r="C94">
            <v>0</v>
          </cell>
          <cell r="D94">
            <v>0</v>
          </cell>
          <cell r="I94">
            <v>0</v>
          </cell>
          <cell r="N94">
            <v>0</v>
          </cell>
        </row>
        <row r="95">
          <cell r="B95">
            <v>0</v>
          </cell>
          <cell r="C95">
            <v>0</v>
          </cell>
          <cell r="D95">
            <v>0</v>
          </cell>
          <cell r="I95">
            <v>0</v>
          </cell>
          <cell r="N95">
            <v>1.4632999999999998</v>
          </cell>
        </row>
        <row r="98">
          <cell r="A98" t="str">
            <v>Dividends Paid and Proposed</v>
          </cell>
          <cell r="AC98">
            <v>0</v>
          </cell>
          <cell r="AD98">
            <v>0</v>
          </cell>
          <cell r="AE98">
            <v>0</v>
          </cell>
          <cell r="AF98">
            <v>0</v>
          </cell>
          <cell r="AG98">
            <v>0</v>
          </cell>
          <cell r="AH98">
            <v>0</v>
          </cell>
          <cell r="AI98">
            <v>0</v>
          </cell>
        </row>
        <row r="106">
          <cell r="C106" t="str">
            <v>n/a</v>
          </cell>
          <cell r="D106" t="str">
            <v>n/a</v>
          </cell>
          <cell r="I106" t="str">
            <v>n/a</v>
          </cell>
          <cell r="N106" t="str">
            <v>n/a</v>
          </cell>
        </row>
        <row r="107">
          <cell r="C107">
            <v>-0.21908763505402162</v>
          </cell>
          <cell r="D107">
            <v>1.3883551114527288</v>
          </cell>
          <cell r="I107">
            <v>0.67736744709952523</v>
          </cell>
          <cell r="N107">
            <v>-0.18673254029163472</v>
          </cell>
        </row>
        <row r="108">
          <cell r="C108" t="str">
            <v>n/a</v>
          </cell>
          <cell r="D108" t="str">
            <v>n/a</v>
          </cell>
          <cell r="I108">
            <v>1.0800070028011206</v>
          </cell>
          <cell r="N108">
            <v>-9.9907415200740632E-2</v>
          </cell>
        </row>
        <row r="109">
          <cell r="C109">
            <v>-0.21908763505402162</v>
          </cell>
          <cell r="D109">
            <v>2.4859723289777089</v>
          </cell>
          <cell r="I109">
            <v>0.80414530621244706</v>
          </cell>
          <cell r="N109">
            <v>3.0198906168841093</v>
          </cell>
        </row>
        <row r="110">
          <cell r="C110" t="str">
            <v>n/a</v>
          </cell>
          <cell r="D110" t="str">
            <v>n/a</v>
          </cell>
          <cell r="I110">
            <v>0.26789510985116932</v>
          </cell>
          <cell r="N110">
            <v>11.645192845164896</v>
          </cell>
        </row>
        <row r="111">
          <cell r="C111">
            <v>-0.21908763505402162</v>
          </cell>
          <cell r="D111">
            <v>1.4014219830899306</v>
          </cell>
          <cell r="I111">
            <v>1.0463311194686729</v>
          </cell>
          <cell r="N111">
            <v>0.60630352324717485</v>
          </cell>
        </row>
        <row r="112">
          <cell r="C112">
            <v>-0.23737547234627271</v>
          </cell>
          <cell r="D112">
            <v>-0.53153153153153154</v>
          </cell>
          <cell r="I112">
            <v>-0.32403846153846161</v>
          </cell>
          <cell r="N112">
            <v>12.308677098150783</v>
          </cell>
        </row>
        <row r="113">
          <cell r="C113">
            <v>-0.22464751958224544</v>
          </cell>
          <cell r="D113">
            <v>1.5836476293103448</v>
          </cell>
          <cell r="I113">
            <v>0.74297481883113536</v>
          </cell>
          <cell r="N113">
            <v>3.2152129696099543</v>
          </cell>
        </row>
        <row r="114">
          <cell r="C114">
            <v>-0.50292389090003076</v>
          </cell>
          <cell r="D114">
            <v>9.2522703148956192E-2</v>
          </cell>
          <cell r="I114">
            <v>0.17666108922113691</v>
          </cell>
          <cell r="N114">
            <v>2.4023165137614679</v>
          </cell>
        </row>
        <row r="115">
          <cell r="C115">
            <v>-8.1147946561108367E-2</v>
          </cell>
          <cell r="D115">
            <v>-2.5758391671154107E-2</v>
          </cell>
          <cell r="I115">
            <v>0.50059880239520971</v>
          </cell>
          <cell r="N115">
            <v>1.0752041254834548</v>
          </cell>
        </row>
        <row r="116">
          <cell r="C116">
            <v>-0.26766801463508566</v>
          </cell>
          <cell r="D116">
            <v>1.211280567972653</v>
          </cell>
          <cell r="I116">
            <v>-0.18609905464058502</v>
          </cell>
          <cell r="N116">
            <v>2.447950909489371</v>
          </cell>
        </row>
        <row r="117">
          <cell r="C117">
            <v>0.54834969994544458</v>
          </cell>
          <cell r="D117">
            <v>0.11229805224218639</v>
          </cell>
          <cell r="I117">
            <v>0.26334141259514376</v>
          </cell>
          <cell r="N117">
            <v>-4.6515238974832602</v>
          </cell>
        </row>
        <row r="118">
          <cell r="C118">
            <v>9.3751125517737982E-2</v>
          </cell>
          <cell r="D118">
            <v>0.14351005484460713</v>
          </cell>
          <cell r="I118">
            <v>0.26434968214931998</v>
          </cell>
          <cell r="N118">
            <v>-2.5833858963037724</v>
          </cell>
        </row>
        <row r="119">
          <cell r="C119">
            <v>0.58989441379562313</v>
          </cell>
          <cell r="D119">
            <v>0.17287305122494437</v>
          </cell>
          <cell r="I119">
            <v>0.30631697991275753</v>
          </cell>
          <cell r="N119">
            <v>-4.9057526589550493</v>
          </cell>
        </row>
        <row r="120">
          <cell r="C120">
            <v>-0.39192671056398526</v>
          </cell>
          <cell r="D120">
            <v>-0.34322033898305082</v>
          </cell>
          <cell r="I120">
            <v>0.57777777777777806</v>
          </cell>
          <cell r="N120">
            <v>-0.20626987732848712</v>
          </cell>
        </row>
        <row r="121">
          <cell r="C121">
            <v>-0.39582745982520451</v>
          </cell>
          <cell r="D121">
            <v>-0.29864675688287445</v>
          </cell>
          <cell r="I121">
            <v>0.30805056553559557</v>
          </cell>
          <cell r="N121">
            <v>5.8428280773143442</v>
          </cell>
        </row>
        <row r="122">
          <cell r="C122" t="str">
            <v>n/a</v>
          </cell>
          <cell r="D122" t="str">
            <v>n/a</v>
          </cell>
          <cell r="I122" t="str">
            <v>n/a</v>
          </cell>
          <cell r="N122" t="str">
            <v>n/a</v>
          </cell>
        </row>
        <row r="123">
          <cell r="C123">
            <v>1</v>
          </cell>
          <cell r="D123" t="str">
            <v>n/a</v>
          </cell>
          <cell r="I123">
            <v>0.35369318181818177</v>
          </cell>
          <cell r="N123">
            <v>-3.2989010989010987</v>
          </cell>
        </row>
        <row r="124">
          <cell r="C124">
            <v>0.57991737021735223</v>
          </cell>
          <cell r="D124">
            <v>2.3945950568716425E-2</v>
          </cell>
          <cell r="I124">
            <v>0.317532638219574</v>
          </cell>
          <cell r="N124">
            <v>-5.2983694954422909</v>
          </cell>
        </row>
        <row r="125">
          <cell r="C125">
            <v>1.6586625771822686E-2</v>
          </cell>
          <cell r="D125">
            <v>6.32797110965201E-2</v>
          </cell>
          <cell r="I125">
            <v>0.317532638219574</v>
          </cell>
          <cell r="N125">
            <v>-3.1455899345230458</v>
          </cell>
        </row>
        <row r="126">
          <cell r="C126">
            <v>7.0261108196456395E-2</v>
          </cell>
          <cell r="D126">
            <v>9.4539456550047932E-2</v>
          </cell>
          <cell r="I126">
            <v>0.32368168744007653</v>
          </cell>
          <cell r="N126">
            <v>-3.0416784802948684</v>
          </cell>
        </row>
        <row r="127">
          <cell r="C127" t="str">
            <v>n/a</v>
          </cell>
          <cell r="D127" t="str">
            <v>n/a</v>
          </cell>
          <cell r="I127" t="str">
            <v>n/a</v>
          </cell>
          <cell r="N127" t="str">
            <v>n/a</v>
          </cell>
        </row>
        <row r="128">
          <cell r="C128">
            <v>0.57991737021735223</v>
          </cell>
          <cell r="D128">
            <v>2.3945950568716425E-2</v>
          </cell>
          <cell r="I128">
            <v>0.317532638219574</v>
          </cell>
          <cell r="N128">
            <v>-4.6210681730645788</v>
          </cell>
        </row>
        <row r="129">
          <cell r="C129" t="str">
            <v>n/a</v>
          </cell>
          <cell r="D129" t="str">
            <v>n/a</v>
          </cell>
          <cell r="I129" t="str">
            <v>n/a</v>
          </cell>
          <cell r="N129" t="str">
            <v>n/a</v>
          </cell>
        </row>
        <row r="130">
          <cell r="C130">
            <v>0.57991737021735223</v>
          </cell>
          <cell r="D130">
            <v>2.3945950568716425E-2</v>
          </cell>
          <cell r="I130">
            <v>0.317532638219574</v>
          </cell>
          <cell r="N130">
            <v>-4.6048915136731292</v>
          </cell>
        </row>
        <row r="131">
          <cell r="C131">
            <v>1.6586625771822686E-2</v>
          </cell>
          <cell r="D131">
            <v>6.32797110965201E-2</v>
          </cell>
          <cell r="I131">
            <v>0.317532638219574</v>
          </cell>
          <cell r="N131">
            <v>-2.484465271536783</v>
          </cell>
        </row>
        <row r="132">
          <cell r="C132">
            <v>7.0261108196456395E-2</v>
          </cell>
          <cell r="D132">
            <v>9.4539456550047932E-2</v>
          </cell>
          <cell r="I132">
            <v>0.32368168744007653</v>
          </cell>
          <cell r="N132">
            <v>-2.3116671392117958</v>
          </cell>
        </row>
        <row r="133">
          <cell r="C133">
            <v>1.0492709289942889E-2</v>
          </cell>
          <cell r="D133">
            <v>1.2862693428561205E-2</v>
          </cell>
          <cell r="I133">
            <v>9.5358662870792546E-2</v>
          </cell>
          <cell r="N133">
            <v>0.43189572314247016</v>
          </cell>
        </row>
        <row r="134">
          <cell r="C134">
            <v>1.0492709289942889E-2</v>
          </cell>
          <cell r="D134">
            <v>1.2862693428561205E-2</v>
          </cell>
          <cell r="I134">
            <v>9.5358662870792546E-2</v>
          </cell>
          <cell r="N134">
            <v>0.43189572314247016</v>
          </cell>
        </row>
        <row r="135">
          <cell r="C135">
            <v>0.58427940556064661</v>
          </cell>
          <cell r="D135">
            <v>3.6341198304658276E-2</v>
          </cell>
          <cell r="I135">
            <v>0.3769462141361371</v>
          </cell>
          <cell r="N135">
            <v>-2.9256127958315687</v>
          </cell>
        </row>
        <row r="136">
          <cell r="C136">
            <v>2.6798149865716173E-2</v>
          </cell>
          <cell r="D136">
            <v>7.5175445812243086E-2</v>
          </cell>
          <cell r="I136">
            <v>0.3769462141361371</v>
          </cell>
          <cell r="N136">
            <v>-1.4334630065726426</v>
          </cell>
        </row>
        <row r="137">
          <cell r="C137">
            <v>7.9915289584962662E-2</v>
          </cell>
          <cell r="D137">
            <v>0.10603821295367349</v>
          </cell>
          <cell r="I137">
            <v>0.38255994544528354</v>
          </cell>
          <cell r="N137">
            <v>-1.3127851321072022</v>
          </cell>
        </row>
        <row r="138">
          <cell r="C138">
            <v>0.58427940556064661</v>
          </cell>
          <cell r="D138">
            <v>3.6341198304658276E-2</v>
          </cell>
          <cell r="I138">
            <v>0.3769462141361371</v>
          </cell>
          <cell r="N138">
            <v>-2.9256127958315687</v>
          </cell>
        </row>
        <row r="139">
          <cell r="C139">
            <v>7.9915289584962662E-2</v>
          </cell>
          <cell r="D139">
            <v>0.10603821295367349</v>
          </cell>
          <cell r="I139">
            <v>0.38255994544528354</v>
          </cell>
          <cell r="N139">
            <v>-1.3127851321072022</v>
          </cell>
        </row>
        <row r="143">
          <cell r="C143">
            <v>-229.80699999999999</v>
          </cell>
          <cell r="D143">
            <v>-253.19300000000001</v>
          </cell>
          <cell r="I143">
            <v>-144.98099999999999</v>
          </cell>
          <cell r="N143">
            <v>-160.559</v>
          </cell>
        </row>
        <row r="144">
          <cell r="C144">
            <v>0</v>
          </cell>
          <cell r="D144">
            <v>131.03800000000001</v>
          </cell>
          <cell r="I144">
            <v>0</v>
          </cell>
          <cell r="N144">
            <v>0.25199999999998113</v>
          </cell>
        </row>
        <row r="145">
          <cell r="C145">
            <v>-23.385999999999999</v>
          </cell>
          <cell r="D145">
            <v>-22.825999999999997</v>
          </cell>
          <cell r="I145">
            <v>-15.578000000000001</v>
          </cell>
          <cell r="N145">
            <v>-87.565000000000012</v>
          </cell>
        </row>
        <row r="146">
          <cell r="C146">
            <v>0</v>
          </cell>
          <cell r="D146">
            <v>0</v>
          </cell>
          <cell r="I146">
            <v>0</v>
          </cell>
          <cell r="N146">
            <v>0</v>
          </cell>
        </row>
        <row r="147">
          <cell r="B147">
            <v>-229.80699999999999</v>
          </cell>
          <cell r="C147">
            <v>-253.19300000000001</v>
          </cell>
          <cell r="D147">
            <v>-144.98099999999999</v>
          </cell>
          <cell r="I147">
            <v>-160.559</v>
          </cell>
          <cell r="N147">
            <v>-247.87200000000001</v>
          </cell>
        </row>
        <row r="149">
          <cell r="B149">
            <v>-1.371</v>
          </cell>
          <cell r="C149">
            <v>-2.6960000000000002</v>
          </cell>
          <cell r="D149">
            <v>-3.3570000000000002</v>
          </cell>
          <cell r="I149">
            <v>-3.927</v>
          </cell>
          <cell r="N149">
            <v>-4</v>
          </cell>
        </row>
      </sheetData>
      <sheetData sheetId="4" refreshError="1"/>
      <sheetData sheetId="5">
        <row r="3">
          <cell r="G3" t="str">
            <v>May need to break out interest tax paid for free cash flow model</v>
          </cell>
        </row>
        <row r="4">
          <cell r="B4" t="str">
            <v>2002A</v>
          </cell>
          <cell r="C4" t="str">
            <v>2003A</v>
          </cell>
          <cell r="D4" t="str">
            <v>2004A</v>
          </cell>
          <cell r="E4" t="str">
            <v>2005A</v>
          </cell>
          <cell r="F4" t="str">
            <v>2006A</v>
          </cell>
        </row>
        <row r="5">
          <cell r="B5">
            <v>-55.669999999999987</v>
          </cell>
          <cell r="C5">
            <v>-23.385999999999999</v>
          </cell>
          <cell r="D5">
            <v>-22.825999999999997</v>
          </cell>
          <cell r="E5">
            <v>-15.578000000000001</v>
          </cell>
          <cell r="F5">
            <v>-87.565000000000012</v>
          </cell>
        </row>
        <row r="6">
          <cell r="B6">
            <v>3.9140000000000001</v>
          </cell>
          <cell r="C6">
            <v>4.0419999999999998</v>
          </cell>
          <cell r="D6">
            <v>4.9480000000000004</v>
          </cell>
          <cell r="E6">
            <v>4.4429999999999996</v>
          </cell>
          <cell r="F6">
            <v>21.835000000000001</v>
          </cell>
        </row>
        <row r="7">
          <cell r="B7">
            <v>2.5830000000000002</v>
          </cell>
          <cell r="C7">
            <v>2.7120000000000002</v>
          </cell>
          <cell r="D7">
            <v>2.9820000000000002</v>
          </cell>
          <cell r="E7">
            <v>2.9729999999999999</v>
          </cell>
          <cell r="F7">
            <v>14.275</v>
          </cell>
        </row>
        <row r="8">
          <cell r="B8" t="str">
            <v>n/a</v>
          </cell>
          <cell r="C8">
            <v>0.16361003861003862</v>
          </cell>
          <cell r="D8">
            <v>0.16364833717484359</v>
          </cell>
          <cell r="E8">
            <v>0.10698285323593444</v>
          </cell>
          <cell r="F8">
            <v>0.13252257061294589</v>
          </cell>
        </row>
        <row r="9">
          <cell r="B9">
            <v>0</v>
          </cell>
          <cell r="C9">
            <v>0</v>
          </cell>
          <cell r="D9">
            <v>0</v>
          </cell>
          <cell r="E9">
            <v>0</v>
          </cell>
          <cell r="F9">
            <v>0</v>
          </cell>
        </row>
        <row r="10">
          <cell r="B10" t="str">
            <v>n/a</v>
          </cell>
          <cell r="C10" t="str">
            <v>n/a</v>
          </cell>
          <cell r="D10" t="str">
            <v>n/a</v>
          </cell>
          <cell r="E10" t="str">
            <v>n/a</v>
          </cell>
          <cell r="F10" t="str">
            <v>n/a</v>
          </cell>
        </row>
        <row r="11">
          <cell r="B11">
            <v>1.331</v>
          </cell>
          <cell r="C11">
            <v>1.33</v>
          </cell>
          <cell r="D11">
            <v>1.966</v>
          </cell>
          <cell r="E11">
            <v>1.47</v>
          </cell>
          <cell r="F11">
            <v>7.56</v>
          </cell>
        </row>
        <row r="12">
          <cell r="B12" t="str">
            <v>n/a</v>
          </cell>
          <cell r="C12">
            <v>5.0015037593984966</v>
          </cell>
          <cell r="D12">
            <v>4.4051373346897256</v>
          </cell>
          <cell r="E12">
            <v>7.257823129251701</v>
          </cell>
          <cell r="F12">
            <v>9.9158068783068778</v>
          </cell>
        </row>
        <row r="13">
          <cell r="B13">
            <v>0</v>
          </cell>
          <cell r="C13">
            <v>0</v>
          </cell>
          <cell r="D13">
            <v>0</v>
          </cell>
          <cell r="E13">
            <v>-2.2009999999999996</v>
          </cell>
          <cell r="F13">
            <v>-1.7469999999999999</v>
          </cell>
        </row>
        <row r="14">
          <cell r="B14">
            <v>31.47</v>
          </cell>
          <cell r="C14">
            <v>-0.23000000000000004</v>
          </cell>
          <cell r="D14">
            <v>0.70399999999999996</v>
          </cell>
          <cell r="E14">
            <v>0.45500000000000002</v>
          </cell>
          <cell r="F14">
            <v>33.220999999999997</v>
          </cell>
        </row>
        <row r="15">
          <cell r="B15">
            <v>1.371</v>
          </cell>
          <cell r="C15">
            <v>2.6960000000000002</v>
          </cell>
          <cell r="D15">
            <v>7.6030000000000006</v>
          </cell>
          <cell r="E15">
            <v>6.9189999999999996</v>
          </cell>
          <cell r="F15">
            <v>5.6870000000000003</v>
          </cell>
        </row>
        <row r="16">
          <cell r="B16">
            <v>2.6789999999999998</v>
          </cell>
          <cell r="C16">
            <v>-8.2989999999999995</v>
          </cell>
          <cell r="D16">
            <v>7.9649999999999999</v>
          </cell>
          <cell r="E16">
            <v>0.19600000000000001</v>
          </cell>
          <cell r="F16">
            <v>-25.754999999999999</v>
          </cell>
        </row>
        <row r="17">
          <cell r="B17">
            <v>0</v>
          </cell>
          <cell r="C17">
            <v>0</v>
          </cell>
          <cell r="D17">
            <v>0</v>
          </cell>
          <cell r="E17">
            <v>0</v>
          </cell>
          <cell r="F17">
            <v>-15.673999999999999</v>
          </cell>
        </row>
        <row r="18">
          <cell r="B18">
            <v>-1.5549999999999999</v>
          </cell>
          <cell r="C18">
            <v>-0.83499999999999996</v>
          </cell>
          <cell r="D18">
            <v>-1.7669999999999999</v>
          </cell>
          <cell r="E18">
            <v>-4.8920000000000003</v>
          </cell>
          <cell r="F18">
            <v>1.1359999999999999</v>
          </cell>
        </row>
        <row r="19">
          <cell r="B19">
            <v>6.6000000000000003E-2</v>
          </cell>
          <cell r="C19">
            <v>-0.32</v>
          </cell>
          <cell r="D19">
            <v>2.1000000000000001E-2</v>
          </cell>
          <cell r="E19">
            <v>6.6619999999999999</v>
          </cell>
          <cell r="F19">
            <v>18.509</v>
          </cell>
        </row>
        <row r="20">
          <cell r="B20">
            <v>4.024</v>
          </cell>
          <cell r="C20">
            <v>7.7869999999999999</v>
          </cell>
          <cell r="D20">
            <v>-3.2480000000000002</v>
          </cell>
          <cell r="E20">
            <v>-6.665</v>
          </cell>
          <cell r="F20">
            <v>0</v>
          </cell>
        </row>
        <row r="21">
          <cell r="B21">
            <v>1.2009999999999998</v>
          </cell>
          <cell r="C21">
            <v>-3.51</v>
          </cell>
          <cell r="D21">
            <v>1.214</v>
          </cell>
          <cell r="E21">
            <v>-4.2160000000000002</v>
          </cell>
          <cell r="F21">
            <v>-1.39</v>
          </cell>
        </row>
        <row r="22">
          <cell r="B22">
            <v>6.415</v>
          </cell>
          <cell r="C22">
            <v>-5.1770000000000005</v>
          </cell>
          <cell r="D22">
            <v>4.1850000000000005</v>
          </cell>
          <cell r="E22">
            <v>-8.9150000000000009</v>
          </cell>
          <cell r="F22">
            <v>-23.173999999999999</v>
          </cell>
        </row>
        <row r="23">
          <cell r="B23">
            <v>0</v>
          </cell>
          <cell r="C23">
            <v>0</v>
          </cell>
          <cell r="D23">
            <v>0</v>
          </cell>
          <cell r="E23">
            <v>-0.13200000000000001</v>
          </cell>
          <cell r="F23">
            <v>-2.2109999999999999</v>
          </cell>
        </row>
        <row r="24">
          <cell r="B24">
            <v>-12.499999999999989</v>
          </cell>
          <cell r="C24">
            <v>-22.055</v>
          </cell>
          <cell r="D24">
            <v>-5.3859999999999939</v>
          </cell>
          <cell r="E24">
            <v>-15.009000000000002</v>
          </cell>
          <cell r="F24">
            <v>-53.954000000000022</v>
          </cell>
        </row>
        <row r="25">
          <cell r="E25">
            <v>-3.4169999999999998</v>
          </cell>
        </row>
        <row r="26">
          <cell r="B26">
            <v>0</v>
          </cell>
          <cell r="C26">
            <v>0</v>
          </cell>
          <cell r="D26">
            <v>0</v>
          </cell>
          <cell r="E26">
            <v>0</v>
          </cell>
          <cell r="F26">
            <v>7.6269999999999998</v>
          </cell>
        </row>
        <row r="27">
          <cell r="B27">
            <v>-2.972</v>
          </cell>
          <cell r="C27">
            <v>-3.448</v>
          </cell>
          <cell r="D27">
            <v>-6.1310000000000002</v>
          </cell>
          <cell r="E27">
            <v>-17.137</v>
          </cell>
          <cell r="F27">
            <v>-20.337</v>
          </cell>
        </row>
        <row r="28">
          <cell r="B28">
            <v>0.44597839135654266</v>
          </cell>
          <cell r="C28">
            <v>0.6625672559569562</v>
          </cell>
          <cell r="D28">
            <v>0.33796372857064111</v>
          </cell>
          <cell r="E28">
            <v>0.52360292095694949</v>
          </cell>
          <cell r="F28">
            <v>0.15457523543137716</v>
          </cell>
        </row>
        <row r="29">
          <cell r="B29">
            <v>1.1506000774293457</v>
          </cell>
          <cell r="C29">
            <v>1.2713864306784659</v>
          </cell>
          <cell r="D29">
            <v>2.0560026827632463</v>
          </cell>
          <cell r="E29">
            <v>5.7642112344433238</v>
          </cell>
          <cell r="F29">
            <v>1.4246584938704028</v>
          </cell>
        </row>
        <row r="30">
          <cell r="B30">
            <v>0</v>
          </cell>
          <cell r="C30">
            <v>9.6000000000000002E-2</v>
          </cell>
          <cell r="D30">
            <v>0</v>
          </cell>
          <cell r="E30">
            <v>0</v>
          </cell>
          <cell r="F30">
            <v>0.19700000000000001</v>
          </cell>
        </row>
        <row r="31">
          <cell r="B31">
            <v>0</v>
          </cell>
          <cell r="C31">
            <v>0</v>
          </cell>
          <cell r="D31">
            <v>0</v>
          </cell>
          <cell r="E31">
            <v>0</v>
          </cell>
          <cell r="F31">
            <v>-12.146000000000001</v>
          </cell>
        </row>
        <row r="32">
          <cell r="B32">
            <v>0</v>
          </cell>
          <cell r="C32">
            <v>1.306</v>
          </cell>
          <cell r="D32">
            <v>0</v>
          </cell>
          <cell r="E32">
            <v>0</v>
          </cell>
          <cell r="F32">
            <v>-1.427</v>
          </cell>
        </row>
        <row r="33">
          <cell r="B33">
            <v>0</v>
          </cell>
          <cell r="C33">
            <v>0</v>
          </cell>
          <cell r="D33">
            <v>0</v>
          </cell>
          <cell r="E33">
            <v>0</v>
          </cell>
          <cell r="F33">
            <v>46.17</v>
          </cell>
        </row>
        <row r="34">
          <cell r="B34">
            <v>0</v>
          </cell>
          <cell r="C34">
            <v>0</v>
          </cell>
          <cell r="D34">
            <v>0</v>
          </cell>
          <cell r="E34">
            <v>1.8640000000000001</v>
          </cell>
          <cell r="F34">
            <v>3.0750000000000002</v>
          </cell>
        </row>
        <row r="35">
          <cell r="B35">
            <v>0</v>
          </cell>
          <cell r="C35">
            <v>0</v>
          </cell>
          <cell r="D35">
            <v>0</v>
          </cell>
          <cell r="E35">
            <v>0</v>
          </cell>
          <cell r="F35">
            <v>0</v>
          </cell>
        </row>
        <row r="36">
          <cell r="B36">
            <v>-2.972</v>
          </cell>
          <cell r="C36">
            <v>-2.0459999999999998</v>
          </cell>
          <cell r="D36">
            <v>-6.1310000000000002</v>
          </cell>
          <cell r="E36">
            <v>-15.273</v>
          </cell>
          <cell r="F36">
            <v>23.158999999999999</v>
          </cell>
        </row>
        <row r="38">
          <cell r="B38">
            <v>0.99399999999999999</v>
          </cell>
          <cell r="C38">
            <v>0.31</v>
          </cell>
          <cell r="D38">
            <v>1.409</v>
          </cell>
          <cell r="E38">
            <v>57.534999999999997</v>
          </cell>
          <cell r="F38">
            <v>82.796999999999997</v>
          </cell>
        </row>
        <row r="39">
          <cell r="B39">
            <v>4.88</v>
          </cell>
          <cell r="C39">
            <v>0.35599999999999998</v>
          </cell>
          <cell r="D39">
            <v>-0.3909999999999999</v>
          </cell>
          <cell r="E39">
            <v>7.77</v>
          </cell>
          <cell r="F39">
            <v>-4.0659999999999989</v>
          </cell>
        </row>
        <row r="40">
          <cell r="B40">
            <v>0</v>
          </cell>
          <cell r="C40">
            <v>0</v>
          </cell>
          <cell r="D40">
            <v>0</v>
          </cell>
          <cell r="E40">
            <v>0</v>
          </cell>
          <cell r="F40">
            <v>0</v>
          </cell>
        </row>
        <row r="41">
          <cell r="B41">
            <v>0</v>
          </cell>
          <cell r="C41">
            <v>0</v>
          </cell>
          <cell r="D41">
            <v>0</v>
          </cell>
          <cell r="E41">
            <v>0</v>
          </cell>
          <cell r="F41">
            <v>0</v>
          </cell>
        </row>
        <row r="42">
          <cell r="B42">
            <v>5.8739999999999997</v>
          </cell>
          <cell r="C42">
            <v>0.66599999999999993</v>
          </cell>
          <cell r="D42">
            <v>1.0180000000000002</v>
          </cell>
          <cell r="E42">
            <v>65.304999999999993</v>
          </cell>
          <cell r="F42">
            <v>78.730999999999995</v>
          </cell>
        </row>
        <row r="44">
          <cell r="B44">
            <v>0</v>
          </cell>
          <cell r="C44">
            <v>0</v>
          </cell>
          <cell r="D44">
            <v>0</v>
          </cell>
          <cell r="E44">
            <v>0</v>
          </cell>
          <cell r="F44">
            <v>-1.833</v>
          </cell>
        </row>
        <row r="46">
          <cell r="A46" t="str">
            <v>Increase in Cash</v>
          </cell>
          <cell r="B46">
            <v>-9.5979999999999883</v>
          </cell>
          <cell r="C46">
            <v>-23.434999999999999</v>
          </cell>
          <cell r="D46">
            <v>-10.498999999999993</v>
          </cell>
          <cell r="E46">
            <v>35.022999999999989</v>
          </cell>
          <cell r="F46">
            <v>46.102999999999973</v>
          </cell>
          <cell r="G46">
            <v>5.4109999999999747</v>
          </cell>
          <cell r="H46">
            <v>7.7209999999999646</v>
          </cell>
          <cell r="I46">
            <v>102.72793622974484</v>
          </cell>
          <cell r="J46">
            <v>10.724642639198125</v>
          </cell>
          <cell r="K46">
            <v>7.9076621714086208</v>
          </cell>
          <cell r="L46">
            <v>262.64471858272822</v>
          </cell>
          <cell r="M46">
            <v>266.62257225034642</v>
          </cell>
          <cell r="N46">
            <v>317.80075886169618</v>
          </cell>
          <cell r="O46">
            <v>375.39132543679102</v>
          </cell>
          <cell r="Q46">
            <v>0.36739305442324444</v>
          </cell>
          <cell r="R46">
            <v>1.9185783826005274</v>
          </cell>
          <cell r="S46">
            <v>1.0306948728694363</v>
          </cell>
        </row>
        <row r="48">
          <cell r="B48">
            <v>14.477999999999989</v>
          </cell>
          <cell r="C48">
            <v>23.791</v>
          </cell>
          <cell r="D48">
            <v>10.107999999999993</v>
          </cell>
          <cell r="E48">
            <v>-27.252999999999993</v>
          </cell>
          <cell r="F48">
            <v>-52.001999999999974</v>
          </cell>
        </row>
        <row r="50">
          <cell r="B50">
            <v>-15.471999999999989</v>
          </cell>
          <cell r="C50">
            <v>-24.100999999999999</v>
          </cell>
          <cell r="D50">
            <v>-11.516999999999994</v>
          </cell>
          <cell r="E50">
            <v>-30.282000000000004</v>
          </cell>
          <cell r="F50">
            <v>-38.422000000000025</v>
          </cell>
        </row>
        <row r="54">
          <cell r="B54">
            <v>-12.499999999999989</v>
          </cell>
          <cell r="C54">
            <v>-22.055</v>
          </cell>
          <cell r="D54">
            <v>-5.3859999999999939</v>
          </cell>
          <cell r="E54">
            <v>-15.009000000000002</v>
          </cell>
          <cell r="F54">
            <v>-53.954000000000022</v>
          </cell>
        </row>
        <row r="55">
          <cell r="B55">
            <v>0</v>
          </cell>
          <cell r="C55">
            <v>0</v>
          </cell>
          <cell r="D55">
            <v>0</v>
          </cell>
          <cell r="E55">
            <v>0</v>
          </cell>
          <cell r="F55">
            <v>0</v>
          </cell>
        </row>
        <row r="56">
          <cell r="B56">
            <v>-1.722</v>
          </cell>
          <cell r="C56">
            <v>-1.8080000000000001</v>
          </cell>
          <cell r="D56">
            <v>-1.988</v>
          </cell>
          <cell r="E56">
            <v>-1.9819999999999998</v>
          </cell>
          <cell r="F56">
            <v>-9.5166666666666657</v>
          </cell>
        </row>
        <row r="57">
          <cell r="B57">
            <v>0.66666666666666663</v>
          </cell>
          <cell r="C57">
            <v>0.66666666666666663</v>
          </cell>
          <cell r="D57">
            <v>0.66666666666666663</v>
          </cell>
          <cell r="E57">
            <v>0.66666666666666663</v>
          </cell>
          <cell r="F57">
            <v>0.66666666666666663</v>
          </cell>
        </row>
        <row r="58">
          <cell r="B58">
            <v>0.57940780619111709</v>
          </cell>
          <cell r="C58">
            <v>0.52436194895591648</v>
          </cell>
          <cell r="D58">
            <v>0.32425379220355571</v>
          </cell>
          <cell r="E58">
            <v>0.11565618252903073</v>
          </cell>
          <cell r="F58">
            <v>0.46794840274704558</v>
          </cell>
        </row>
        <row r="59">
          <cell r="A59" t="str">
            <v>Free Cash Flow</v>
          </cell>
          <cell r="B59">
            <v>-14.221999999999989</v>
          </cell>
          <cell r="C59">
            <v>-23.863</v>
          </cell>
          <cell r="D59">
            <v>-7.3739999999999934</v>
          </cell>
          <cell r="E59">
            <v>-16.991000000000003</v>
          </cell>
          <cell r="F59">
            <v>-63.470666666666688</v>
          </cell>
          <cell r="G59">
            <v>12.558666666666642</v>
          </cell>
          <cell r="H59">
            <v>-11.340000000000035</v>
          </cell>
          <cell r="I59">
            <v>84.413149154906307</v>
          </cell>
          <cell r="J59">
            <v>13.705806438497197</v>
          </cell>
          <cell r="K59">
            <v>18.357381039174314</v>
          </cell>
          <cell r="L59">
            <v>26.039450797168783</v>
          </cell>
          <cell r="M59">
            <v>56.514041241379928</v>
          </cell>
          <cell r="N59">
            <v>74.737657041272485</v>
          </cell>
          <cell r="O59">
            <v>78.465402395876851</v>
          </cell>
          <cell r="P59" t="str">
            <v>Check ML definition in iQ sheet</v>
          </cell>
        </row>
        <row r="60">
          <cell r="B60">
            <v>-0.40008287471163662</v>
          </cell>
          <cell r="C60">
            <v>-0.66432583886483498</v>
          </cell>
          <cell r="D60">
            <v>-0.2026789573561163</v>
          </cell>
          <cell r="E60">
            <v>-0.42635181956949592</v>
          </cell>
          <cell r="F60">
            <v>-1.1122716014767049</v>
          </cell>
        </row>
        <row r="61">
          <cell r="B61">
            <v>-15.471999999999989</v>
          </cell>
          <cell r="C61">
            <v>-25.503</v>
          </cell>
          <cell r="D61">
            <v>-11.516999999999994</v>
          </cell>
          <cell r="E61">
            <v>-32.146000000000001</v>
          </cell>
          <cell r="F61">
            <v>-74.291000000000025</v>
          </cell>
        </row>
      </sheetData>
      <sheetData sheetId="6">
        <row r="3">
          <cell r="B3">
            <v>0</v>
          </cell>
          <cell r="C3">
            <v>0</v>
          </cell>
          <cell r="D3">
            <v>0</v>
          </cell>
          <cell r="E3">
            <v>0</v>
          </cell>
          <cell r="F3">
            <v>0</v>
          </cell>
        </row>
        <row r="4">
          <cell r="B4" t="str">
            <v>2002A</v>
          </cell>
          <cell r="C4" t="str">
            <v>2003A</v>
          </cell>
          <cell r="D4" t="str">
            <v>2004A</v>
          </cell>
          <cell r="E4" t="str">
            <v>2005A</v>
          </cell>
          <cell r="F4" t="str">
            <v>2006A</v>
          </cell>
        </row>
        <row r="5">
          <cell r="B5">
            <v>15.38</v>
          </cell>
          <cell r="C5">
            <v>13.991</v>
          </cell>
          <cell r="D5">
            <v>16.86</v>
          </cell>
          <cell r="E5">
            <v>38.698999999999998</v>
          </cell>
          <cell r="F5">
            <v>336.14399999999995</v>
          </cell>
        </row>
        <row r="6">
          <cell r="B6">
            <v>3.326000000000001</v>
          </cell>
          <cell r="C6">
            <v>1.9960000000000004</v>
          </cell>
          <cell r="D6">
            <v>4.0469999999999997</v>
          </cell>
          <cell r="E6">
            <v>2.577</v>
          </cell>
          <cell r="F6">
            <v>160.49599999999998</v>
          </cell>
        </row>
        <row r="7">
          <cell r="B7">
            <v>0</v>
          </cell>
          <cell r="C7">
            <v>0</v>
          </cell>
          <cell r="D7">
            <v>0</v>
          </cell>
          <cell r="E7">
            <v>0</v>
          </cell>
          <cell r="F7">
            <v>47.418999999999997</v>
          </cell>
        </row>
        <row r="8">
          <cell r="B8">
            <v>0</v>
          </cell>
          <cell r="C8">
            <v>0</v>
          </cell>
          <cell r="D8">
            <v>0</v>
          </cell>
          <cell r="E8">
            <v>0</v>
          </cell>
          <cell r="F8">
            <v>0</v>
          </cell>
        </row>
        <row r="9">
          <cell r="B9">
            <v>0</v>
          </cell>
          <cell r="C9">
            <v>0</v>
          </cell>
          <cell r="D9">
            <v>0</v>
          </cell>
          <cell r="E9">
            <v>0</v>
          </cell>
          <cell r="F9">
            <v>47.418999999999997</v>
          </cell>
        </row>
        <row r="10">
          <cell r="B10">
            <v>6.652000000000001</v>
          </cell>
          <cell r="C10">
            <v>6.652000000000001</v>
          </cell>
          <cell r="D10">
            <v>10.669</v>
          </cell>
          <cell r="E10">
            <v>10.669</v>
          </cell>
          <cell r="F10">
            <v>139.25799999999998</v>
          </cell>
        </row>
        <row r="11">
          <cell r="B11">
            <v>3.3260000000000001</v>
          </cell>
          <cell r="C11">
            <v>4.6560000000000006</v>
          </cell>
          <cell r="D11">
            <v>6.6220000000000008</v>
          </cell>
          <cell r="E11">
            <v>8.0920000000000005</v>
          </cell>
          <cell r="F11">
            <v>26.181000000000001</v>
          </cell>
        </row>
        <row r="12">
          <cell r="B12">
            <v>3.326000000000001</v>
          </cell>
          <cell r="C12">
            <v>1.9960000000000004</v>
          </cell>
          <cell r="D12">
            <v>4.0469999999999997</v>
          </cell>
          <cell r="E12">
            <v>2.577</v>
          </cell>
          <cell r="F12">
            <v>113.07699999999998</v>
          </cell>
        </row>
        <row r="13">
          <cell r="B13">
            <v>11.153</v>
          </cell>
          <cell r="C13">
            <v>11.332999999999998</v>
          </cell>
          <cell r="D13">
            <v>10.465</v>
          </cell>
          <cell r="E13">
            <v>24.628999999999998</v>
          </cell>
          <cell r="F13">
            <v>138.01799999999997</v>
          </cell>
        </row>
        <row r="14">
          <cell r="B14">
            <v>15.987</v>
          </cell>
          <cell r="C14">
            <v>17.164999999999999</v>
          </cell>
          <cell r="D14">
            <v>19.279</v>
          </cell>
          <cell r="E14">
            <v>36.299999999999997</v>
          </cell>
          <cell r="F14">
            <v>179.13499999999999</v>
          </cell>
        </row>
        <row r="15">
          <cell r="B15">
            <v>4.8339999999999996</v>
          </cell>
          <cell r="C15">
            <v>5.8319999999999999</v>
          </cell>
          <cell r="D15">
            <v>8.8140000000000001</v>
          </cell>
          <cell r="E15">
            <v>11.670999999999999</v>
          </cell>
          <cell r="F15">
            <v>41.117000000000004</v>
          </cell>
        </row>
        <row r="16">
          <cell r="B16">
            <v>0</v>
          </cell>
          <cell r="C16">
            <v>0</v>
          </cell>
          <cell r="D16">
            <v>2.1240000000000001</v>
          </cell>
          <cell r="E16">
            <v>0</v>
          </cell>
          <cell r="F16">
            <v>5.9980000000000002</v>
          </cell>
        </row>
        <row r="17">
          <cell r="B17">
            <v>0.90100000000000002</v>
          </cell>
          <cell r="C17">
            <v>0.66200000000000003</v>
          </cell>
          <cell r="D17">
            <v>0.224</v>
          </cell>
          <cell r="E17">
            <v>11.493</v>
          </cell>
          <cell r="F17">
            <v>31.631999999999998</v>
          </cell>
        </row>
        <row r="19">
          <cell r="B19">
            <v>114.47699999999999</v>
          </cell>
          <cell r="C19">
            <v>100.41499999999999</v>
          </cell>
          <cell r="D19">
            <v>84.155000000000001</v>
          </cell>
          <cell r="E19">
            <v>131.03800000000001</v>
          </cell>
          <cell r="F19">
            <v>317.07099999999997</v>
          </cell>
        </row>
        <row r="20">
          <cell r="B20">
            <v>0</v>
          </cell>
          <cell r="C20">
            <v>0</v>
          </cell>
          <cell r="D20">
            <v>0</v>
          </cell>
          <cell r="E20">
            <v>0</v>
          </cell>
          <cell r="F20">
            <v>75.518999999999991</v>
          </cell>
        </row>
        <row r="21">
          <cell r="B21">
            <v>0</v>
          </cell>
          <cell r="C21">
            <v>0</v>
          </cell>
          <cell r="D21">
            <v>0</v>
          </cell>
          <cell r="E21">
            <v>0</v>
          </cell>
          <cell r="F21">
            <v>18.417999999999999</v>
          </cell>
        </row>
        <row r="22">
          <cell r="B22">
            <v>0</v>
          </cell>
          <cell r="C22">
            <v>0</v>
          </cell>
          <cell r="D22">
            <v>0</v>
          </cell>
          <cell r="E22">
            <v>0</v>
          </cell>
          <cell r="F22">
            <v>0</v>
          </cell>
        </row>
        <row r="23">
          <cell r="B23">
            <v>0</v>
          </cell>
          <cell r="C23">
            <v>0</v>
          </cell>
          <cell r="D23">
            <v>0</v>
          </cell>
          <cell r="E23">
            <v>0</v>
          </cell>
          <cell r="F23">
            <v>45.622999999999998</v>
          </cell>
        </row>
        <row r="24">
          <cell r="B24">
            <v>0</v>
          </cell>
          <cell r="C24">
            <v>0</v>
          </cell>
          <cell r="D24">
            <v>0</v>
          </cell>
          <cell r="E24">
            <v>0</v>
          </cell>
          <cell r="F24">
            <v>11.478</v>
          </cell>
        </row>
        <row r="25">
          <cell r="B25">
            <v>1.0089999999999999</v>
          </cell>
          <cell r="C25">
            <v>9.5470000000000006</v>
          </cell>
          <cell r="D25">
            <v>2.02</v>
          </cell>
          <cell r="E25">
            <v>1.8240000000000001</v>
          </cell>
          <cell r="F25">
            <v>58.563000000000002</v>
          </cell>
        </row>
        <row r="26">
          <cell r="B26">
            <v>2.823</v>
          </cell>
          <cell r="C26">
            <v>3.6579999999999999</v>
          </cell>
          <cell r="D26">
            <v>5.4239999999999995</v>
          </cell>
          <cell r="E26">
            <v>17.48</v>
          </cell>
          <cell r="F26">
            <v>25.152000000000001</v>
          </cell>
        </row>
        <row r="27">
          <cell r="B27">
            <v>110.645</v>
          </cell>
          <cell r="C27">
            <v>87.21</v>
          </cell>
          <cell r="D27">
            <v>76.710999999999999</v>
          </cell>
          <cell r="E27">
            <v>111.73399999999999</v>
          </cell>
          <cell r="F27">
            <v>157.83699999999999</v>
          </cell>
        </row>
        <row r="28">
          <cell r="B28">
            <v>110.645</v>
          </cell>
          <cell r="C28">
            <v>87.21</v>
          </cell>
          <cell r="D28">
            <v>76.710999999999999</v>
          </cell>
          <cell r="E28">
            <v>111.73399999999999</v>
          </cell>
          <cell r="F28">
            <v>87.760999999999996</v>
          </cell>
        </row>
        <row r="29">
          <cell r="B29">
            <v>0</v>
          </cell>
          <cell r="C29">
            <v>0</v>
          </cell>
          <cell r="D29">
            <v>0</v>
          </cell>
          <cell r="E29">
            <v>0</v>
          </cell>
          <cell r="F29">
            <v>70.075999999999993</v>
          </cell>
        </row>
        <row r="31">
          <cell r="B31">
            <v>129.857</v>
          </cell>
          <cell r="C31">
            <v>114.40599999999999</v>
          </cell>
          <cell r="D31">
            <v>101.015</v>
          </cell>
          <cell r="E31">
            <v>169.73700000000002</v>
          </cell>
          <cell r="F31">
            <v>653.21499999999992</v>
          </cell>
        </row>
        <row r="33">
          <cell r="B33">
            <v>12.798999999999999</v>
          </cell>
          <cell r="C33">
            <v>11.716000000000001</v>
          </cell>
          <cell r="D33">
            <v>14.773</v>
          </cell>
          <cell r="E33">
            <v>22.747999999999998</v>
          </cell>
          <cell r="F33">
            <v>90.251999999999995</v>
          </cell>
        </row>
        <row r="34">
          <cell r="B34">
            <v>2.407</v>
          </cell>
          <cell r="C34">
            <v>2.0870000000000002</v>
          </cell>
          <cell r="D34">
            <v>2.1080000000000001</v>
          </cell>
          <cell r="E34">
            <v>8.77</v>
          </cell>
          <cell r="F34">
            <v>38.512</v>
          </cell>
        </row>
        <row r="35">
          <cell r="B35">
            <v>8.0579999999999998</v>
          </cell>
          <cell r="C35">
            <v>4.258</v>
          </cell>
          <cell r="D35">
            <v>5.08</v>
          </cell>
          <cell r="E35">
            <v>9.1739999999999995</v>
          </cell>
          <cell r="F35">
            <v>29.050999999999998</v>
          </cell>
        </row>
        <row r="36">
          <cell r="B36">
            <v>2.3340000000000001</v>
          </cell>
          <cell r="C36">
            <v>5.3710000000000004</v>
          </cell>
          <cell r="D36">
            <v>6.3730000000000002</v>
          </cell>
          <cell r="E36">
            <v>3.9060000000000001</v>
          </cell>
          <cell r="F36">
            <v>3.2210000000000001</v>
          </cell>
        </row>
        <row r="37">
          <cell r="B37">
            <v>0</v>
          </cell>
          <cell r="C37">
            <v>0</v>
          </cell>
          <cell r="D37">
            <v>0</v>
          </cell>
          <cell r="E37">
            <v>0</v>
          </cell>
          <cell r="F37">
            <v>18.329000000000001</v>
          </cell>
        </row>
        <row r="38">
          <cell r="B38">
            <v>0</v>
          </cell>
          <cell r="C38">
            <v>0</v>
          </cell>
          <cell r="D38">
            <v>1.212</v>
          </cell>
          <cell r="E38">
            <v>0.89800000000000002</v>
          </cell>
          <cell r="F38">
            <v>1.139</v>
          </cell>
        </row>
        <row r="39">
          <cell r="B39">
            <v>0</v>
          </cell>
          <cell r="C39">
            <v>0</v>
          </cell>
          <cell r="D39">
            <v>0</v>
          </cell>
          <cell r="E39">
            <v>0</v>
          </cell>
          <cell r="F39">
            <v>0</v>
          </cell>
        </row>
        <row r="41">
          <cell r="B41">
            <v>5.649</v>
          </cell>
          <cell r="C41">
            <v>11.045</v>
          </cell>
          <cell r="D41">
            <v>5.5830000000000002</v>
          </cell>
          <cell r="E41">
            <v>9.379999999999999</v>
          </cell>
          <cell r="F41">
            <v>65.662999999999997</v>
          </cell>
        </row>
        <row r="42">
          <cell r="B42">
            <v>0</v>
          </cell>
          <cell r="C42">
            <v>0</v>
          </cell>
          <cell r="D42">
            <v>0</v>
          </cell>
          <cell r="E42">
            <v>8.9819999999999993</v>
          </cell>
          <cell r="F42">
            <v>21.117000000000001</v>
          </cell>
        </row>
        <row r="43">
          <cell r="B43">
            <v>1.9510000000000001</v>
          </cell>
          <cell r="C43">
            <v>2.597</v>
          </cell>
          <cell r="D43">
            <v>1.385</v>
          </cell>
          <cell r="E43">
            <v>0.39800000000000002</v>
          </cell>
          <cell r="F43">
            <v>5.8280000000000003</v>
          </cell>
        </row>
        <row r="44">
          <cell r="B44">
            <v>0</v>
          </cell>
          <cell r="C44">
            <v>0</v>
          </cell>
          <cell r="D44">
            <v>0</v>
          </cell>
          <cell r="E44">
            <v>0</v>
          </cell>
          <cell r="F44">
            <v>33.585999999999999</v>
          </cell>
        </row>
        <row r="45">
          <cell r="B45">
            <v>3.698</v>
          </cell>
          <cell r="C45">
            <v>8.4480000000000004</v>
          </cell>
          <cell r="D45">
            <v>4.1980000000000004</v>
          </cell>
          <cell r="E45">
            <v>0</v>
          </cell>
          <cell r="F45">
            <v>0</v>
          </cell>
        </row>
        <row r="46">
          <cell r="B46">
            <v>0</v>
          </cell>
          <cell r="C46">
            <v>0</v>
          </cell>
          <cell r="D46">
            <v>0</v>
          </cell>
          <cell r="E46">
            <v>0</v>
          </cell>
          <cell r="F46">
            <v>5.1319999999999997</v>
          </cell>
        </row>
        <row r="48">
          <cell r="B48">
            <v>111.40899999999996</v>
          </cell>
          <cell r="C48">
            <v>91.644999999999953</v>
          </cell>
          <cell r="D48">
            <v>80.658999999999992</v>
          </cell>
          <cell r="E48">
            <v>137.60900000000001</v>
          </cell>
          <cell r="F48">
            <v>497.3</v>
          </cell>
        </row>
        <row r="49">
          <cell r="B49">
            <v>8.5559999999999992</v>
          </cell>
          <cell r="C49">
            <v>8.6419999999999995</v>
          </cell>
          <cell r="D49">
            <v>8.85</v>
          </cell>
          <cell r="E49">
            <v>9.9459999999999997</v>
          </cell>
          <cell r="F49">
            <v>15.553000000000001</v>
          </cell>
        </row>
        <row r="50">
          <cell r="B50">
            <v>336.65199999999999</v>
          </cell>
          <cell r="C50">
            <v>340.678</v>
          </cell>
          <cell r="D50">
            <v>216.79</v>
          </cell>
          <cell r="E50">
            <v>278.59199999999998</v>
          </cell>
          <cell r="F50">
            <v>726.86900000000003</v>
          </cell>
        </row>
        <row r="51">
          <cell r="B51">
            <v>-3.992</v>
          </cell>
          <cell r="C51">
            <v>-4.4820000000000002</v>
          </cell>
          <cell r="D51">
            <v>0</v>
          </cell>
          <cell r="E51">
            <v>9.6300000000000008</v>
          </cell>
          <cell r="F51">
            <v>2.75</v>
          </cell>
        </row>
        <row r="52">
          <cell r="B52">
            <v>-229.80699999999999</v>
          </cell>
          <cell r="C52">
            <v>-253.19300000000001</v>
          </cell>
          <cell r="D52">
            <v>-144.98099999999999</v>
          </cell>
          <cell r="E52">
            <v>-160.559</v>
          </cell>
          <cell r="F52">
            <v>-247.87200000000001</v>
          </cell>
        </row>
        <row r="53">
          <cell r="B53">
            <v>0</v>
          </cell>
          <cell r="C53">
            <v>0</v>
          </cell>
          <cell r="D53">
            <v>0</v>
          </cell>
          <cell r="E53">
            <v>0</v>
          </cell>
          <cell r="F53">
            <v>0</v>
          </cell>
        </row>
        <row r="55">
          <cell r="B55">
            <v>129.85699999999997</v>
          </cell>
          <cell r="C55">
            <v>114.40599999999995</v>
          </cell>
          <cell r="D55">
            <v>101.01499999999999</v>
          </cell>
          <cell r="E55">
            <v>169.73700000000002</v>
          </cell>
          <cell r="F55">
            <v>653.21500000000003</v>
          </cell>
        </row>
        <row r="59">
          <cell r="B59">
            <v>1.9510000000000001</v>
          </cell>
          <cell r="C59">
            <v>2.597</v>
          </cell>
          <cell r="D59">
            <v>2.597</v>
          </cell>
          <cell r="E59">
            <v>10.277999999999999</v>
          </cell>
          <cell r="F59">
            <v>46.412999999999997</v>
          </cell>
        </row>
        <row r="60">
          <cell r="A60" t="str">
            <v>Net Debt/(Cash)</v>
          </cell>
          <cell r="B60">
            <v>-108.694</v>
          </cell>
          <cell r="C60">
            <v>-84.613</v>
          </cell>
          <cell r="D60">
            <v>-74.114000000000004</v>
          </cell>
          <cell r="E60">
            <v>-101.45599999999999</v>
          </cell>
          <cell r="F60">
            <v>-111.42399999999996</v>
          </cell>
          <cell r="G60">
            <v>-110.45299999999993</v>
          </cell>
          <cell r="H60">
            <v>-110.2179999999999</v>
          </cell>
          <cell r="I60">
            <v>-467.56497020823952</v>
          </cell>
          <cell r="J60">
            <v>-446.38561786007006</v>
          </cell>
          <cell r="K60">
            <v>-442.17139011257768</v>
          </cell>
          <cell r="L60">
            <v>-455.73595962307979</v>
          </cell>
          <cell r="M60">
            <v>-487.34330011945974</v>
          </cell>
          <cell r="N60">
            <v>-537.62874598448229</v>
          </cell>
          <cell r="O60">
            <v>-600.78895125129657</v>
          </cell>
        </row>
        <row r="61">
          <cell r="B61">
            <v>0</v>
          </cell>
          <cell r="C61">
            <v>0</v>
          </cell>
          <cell r="D61">
            <v>1.212</v>
          </cell>
          <cell r="E61">
            <v>0.89800000000000002</v>
          </cell>
          <cell r="F61">
            <v>19.468</v>
          </cell>
        </row>
        <row r="62">
          <cell r="B62">
            <v>1.9510000000000001</v>
          </cell>
          <cell r="C62">
            <v>2.597</v>
          </cell>
          <cell r="D62">
            <v>1.385</v>
          </cell>
          <cell r="E62">
            <v>9.379999999999999</v>
          </cell>
          <cell r="F62">
            <v>26.945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verview"/>
      <sheetName val="DCF"/>
      <sheetName val="Capacity (Company)"/>
      <sheetName val="M&amp;A"/>
      <sheetName val="Valuation"/>
      <sheetName val="Metrics"/>
      <sheetName val="Capex"/>
      <sheetName val="IntInc"/>
      <sheetName val="Revenue Driver"/>
      <sheetName val="IS"/>
      <sheetName val="CF"/>
      <sheetName val="BS"/>
      <sheetName val="Cash Generation Analysis"/>
      <sheetName val="Actuals Vs. Est"/>
      <sheetName val="Cons"/>
      <sheetName val="changes to estimates"/>
      <sheetName val="Backpage sheets"/>
      <sheetName val="Disclaimer"/>
      <sheetName val="QC"/>
      <sheetName val="Comments"/>
      <sheetName val="iQ_CoreIndustrials"/>
    </sheetNames>
    <sheetDataSet>
      <sheetData sheetId="0"/>
      <sheetData sheetId="1"/>
      <sheetData sheetId="2"/>
      <sheetData sheetId="3"/>
      <sheetData sheetId="4"/>
      <sheetData sheetId="5">
        <row r="9">
          <cell r="G9">
            <v>9.5000000000000001E-2</v>
          </cell>
        </row>
      </sheetData>
      <sheetData sheetId="6">
        <row r="17">
          <cell r="DU17">
            <v>0.16834182944227197</v>
          </cell>
        </row>
      </sheetData>
      <sheetData sheetId="7">
        <row r="7">
          <cell r="DU7">
            <v>10.829000000000001</v>
          </cell>
        </row>
      </sheetData>
      <sheetData sheetId="8"/>
      <sheetData sheetId="9"/>
      <sheetData sheetId="10">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EX7">
            <v>63.363999999999997</v>
          </cell>
          <cell r="EY7">
            <v>77.555000000000007</v>
          </cell>
          <cell r="EZ7">
            <v>86.456999999999994</v>
          </cell>
          <cell r="FA7">
            <v>103.43</v>
          </cell>
          <cell r="FB7">
            <v>117.608</v>
          </cell>
          <cell r="FC7">
            <v>137.48699999999999</v>
          </cell>
          <cell r="FD7">
            <v>143.90100000000001</v>
          </cell>
          <cell r="FE7">
            <v>146.93100000000001</v>
          </cell>
          <cell r="FF7">
            <v>153.54289500000004</v>
          </cell>
          <cell r="FG7">
            <v>167.20821265500004</v>
          </cell>
          <cell r="FH7">
            <v>180.25045324209006</v>
          </cell>
          <cell r="FI7">
            <v>190.77707971142812</v>
          </cell>
          <cell r="FJ7">
            <v>201.91846116657555</v>
          </cell>
          <cell r="FK7">
            <v>213.71049929870358</v>
          </cell>
        </row>
        <row r="8">
          <cell r="EX8">
            <v>34.552</v>
          </cell>
          <cell r="EY8">
            <v>55.484999999999999</v>
          </cell>
          <cell r="EZ8">
            <v>82.926000000000002</v>
          </cell>
          <cell r="FA8">
            <v>92.966999999999999</v>
          </cell>
          <cell r="FB8">
            <v>122.21</v>
          </cell>
          <cell r="FC8">
            <v>145.46299999999999</v>
          </cell>
          <cell r="FD8">
            <v>181.649</v>
          </cell>
          <cell r="FE8">
            <v>201.76400000000001</v>
          </cell>
          <cell r="FF8">
            <v>208.623976</v>
          </cell>
          <cell r="FG8">
            <v>227.19150986400004</v>
          </cell>
          <cell r="FH8">
            <v>244.91244763339205</v>
          </cell>
          <cell r="FI8">
            <v>259.21533457518217</v>
          </cell>
          <cell r="FJ8">
            <v>274.35351011437285</v>
          </cell>
          <cell r="FK8">
            <v>290.37575510505224</v>
          </cell>
        </row>
        <row r="9">
          <cell r="A9" t="str">
            <v>Revenue</v>
          </cell>
          <cell r="DK9">
            <v>46.108999999999995</v>
          </cell>
          <cell r="DL9">
            <v>51.806999999999995</v>
          </cell>
          <cell r="DM9">
            <v>61.861000000000004</v>
          </cell>
          <cell r="DN9">
            <v>71.179000000000002</v>
          </cell>
          <cell r="DO9">
            <v>82.245000000000005</v>
          </cell>
          <cell r="DP9">
            <v>87.137999999999991</v>
          </cell>
          <cell r="DQ9">
            <v>93.692999999999998</v>
          </cell>
          <cell r="DR9">
            <v>102.70400000000001</v>
          </cell>
          <cell r="DS9">
            <v>112.211</v>
          </cell>
          <cell r="DT9">
            <v>127.607</v>
          </cell>
          <cell r="DU9">
            <v>137.32499999999999</v>
          </cell>
          <cell r="DV9">
            <v>145.625</v>
          </cell>
          <cell r="DW9">
            <v>159.27600000000001</v>
          </cell>
          <cell r="DX9">
            <v>166.274</v>
          </cell>
          <cell r="DY9">
            <v>174.08799999999999</v>
          </cell>
          <cell r="DZ9">
            <v>174.60700000000003</v>
          </cell>
          <cell r="EA9">
            <v>173.45600000000002</v>
          </cell>
          <cell r="EB9">
            <v>188.71087100000005</v>
          </cell>
          <cell r="EC9">
            <v>172.34610724084607</v>
          </cell>
          <cell r="ED9">
            <v>222.05361527815401</v>
          </cell>
          <cell r="EE9">
            <v>174.62969316178726</v>
          </cell>
          <cell r="EF9">
            <v>250.53320771369482</v>
          </cell>
          <cell r="EG9">
            <v>176.02673070708158</v>
          </cell>
          <cell r="EH9">
            <v>273.96568357952867</v>
          </cell>
          <cell r="EI9">
            <v>177.43494455273824</v>
          </cell>
          <cell r="EJ9">
            <v>298.83702672821016</v>
          </cell>
          <cell r="EK9">
            <v>178.85442410916014</v>
          </cell>
          <cell r="EL9">
            <v>325.23183029459568</v>
          </cell>
          <cell r="EX9">
            <v>97.915999999999997</v>
          </cell>
          <cell r="EY9">
            <v>133.04000000000002</v>
          </cell>
          <cell r="EZ9">
            <v>169.38299999999998</v>
          </cell>
          <cell r="FA9">
            <v>196.39699999999999</v>
          </cell>
          <cell r="FB9">
            <v>239.81799999999998</v>
          </cell>
          <cell r="FC9">
            <v>282.95</v>
          </cell>
          <cell r="FD9">
            <v>325.55</v>
          </cell>
          <cell r="FE9">
            <v>348.69500000000005</v>
          </cell>
          <cell r="FF9">
            <v>362.16687100000001</v>
          </cell>
          <cell r="FG9">
            <v>394.39972251900008</v>
          </cell>
          <cell r="FH9">
            <v>425.16290087548214</v>
          </cell>
          <cell r="FI9">
            <v>449.99241428661026</v>
          </cell>
          <cell r="FJ9">
            <v>476.27197128094838</v>
          </cell>
          <cell r="FK9">
            <v>504.08625440375579</v>
          </cell>
          <cell r="FM9">
            <v>174.08799999999999</v>
          </cell>
          <cell r="FN9">
            <v>180.67576000000003</v>
          </cell>
          <cell r="FP9">
            <v>185.577808</v>
          </cell>
          <cell r="FQ9">
            <v>201.11469040000009</v>
          </cell>
          <cell r="FR9">
            <v>386.69249840000009</v>
          </cell>
          <cell r="FT9">
            <v>173.45600000000002</v>
          </cell>
          <cell r="FU9">
            <v>225.59674128481646</v>
          </cell>
          <cell r="FV9">
            <v>433.7652676928671</v>
          </cell>
        </row>
        <row r="10">
          <cell r="EX10">
            <v>97.915999999999997</v>
          </cell>
          <cell r="EY10">
            <v>0.35871563380857086</v>
          </cell>
          <cell r="EZ10">
            <v>0.27317348165965094</v>
          </cell>
          <cell r="FA10">
            <v>0.15948471806497699</v>
          </cell>
          <cell r="FB10">
            <v>0.22108789849132116</v>
          </cell>
          <cell r="FC10">
            <v>0.17985305523355222</v>
          </cell>
          <cell r="FD10">
            <v>0.15055663544795905</v>
          </cell>
          <cell r="FE10">
            <v>7.1095069881738748E-2</v>
          </cell>
          <cell r="FF10">
            <v>3.8635113781384733E-2</v>
          </cell>
          <cell r="FG10">
            <v>8.900000000000019E-2</v>
          </cell>
          <cell r="FH10">
            <v>7.8000000000000069E-2</v>
          </cell>
          <cell r="FI10">
            <v>5.8400000000000007E-2</v>
          </cell>
          <cell r="FJ10">
            <v>5.840000000000023E-2</v>
          </cell>
          <cell r="FK10">
            <v>5.8400000000000007E-2</v>
          </cell>
        </row>
        <row r="11">
          <cell r="EX11">
            <v>97.915999999999997</v>
          </cell>
          <cell r="EY11">
            <v>133.04000000000002</v>
          </cell>
          <cell r="EZ11">
            <v>169.38299999999998</v>
          </cell>
          <cell r="FA11">
            <v>196.39699999999999</v>
          </cell>
          <cell r="FB11">
            <v>239.81799999999998</v>
          </cell>
          <cell r="FC11">
            <v>282.95</v>
          </cell>
          <cell r="FD11">
            <v>325.55</v>
          </cell>
          <cell r="FE11">
            <v>348.69500000000005</v>
          </cell>
          <cell r="FF11">
            <v>497.89095665521592</v>
          </cell>
          <cell r="FG11">
            <v>673.69810181348339</v>
          </cell>
          <cell r="FH11">
            <v>710.51842664595097</v>
          </cell>
          <cell r="FI11">
            <v>744.59935308903482</v>
          </cell>
          <cell r="FJ11">
            <v>763.783457167596</v>
          </cell>
          <cell r="FK11">
            <v>777.34084302286533</v>
          </cell>
        </row>
        <row r="12">
          <cell r="EY12">
            <v>0.35871563380857086</v>
          </cell>
          <cell r="EZ12">
            <v>0.27317348165965094</v>
          </cell>
          <cell r="FA12">
            <v>0.15948471806497699</v>
          </cell>
          <cell r="FB12">
            <v>0.22108789849132116</v>
          </cell>
          <cell r="FC12">
            <v>0.17985305523355222</v>
          </cell>
          <cell r="FD12">
            <v>0.15055663544795905</v>
          </cell>
          <cell r="FE12">
            <v>7.1095069881738748E-2</v>
          </cell>
          <cell r="FF12">
            <v>5.3677645729479195E-2</v>
          </cell>
          <cell r="FG12">
            <v>7.2283347110416285E-2</v>
          </cell>
          <cell r="FH12">
            <v>4.2148704139318705E-2</v>
          </cell>
          <cell r="FI12">
            <v>3.834715071965511E-2</v>
          </cell>
          <cell r="FJ12">
            <v>2.5764330843123018E-2</v>
          </cell>
          <cell r="FK12">
            <v>1.775030046545556E-2</v>
          </cell>
        </row>
        <row r="13">
          <cell r="EX13">
            <v>16.478000000000002</v>
          </cell>
          <cell r="EY13">
            <v>21.725000000000001</v>
          </cell>
          <cell r="EZ13">
            <v>25.827000000000002</v>
          </cell>
          <cell r="FA13">
            <v>28.321999999999999</v>
          </cell>
          <cell r="FB13">
            <v>34.622</v>
          </cell>
          <cell r="FC13">
            <v>40.517000000000003</v>
          </cell>
          <cell r="FD13">
            <v>47.161999999999999</v>
          </cell>
          <cell r="FE13">
            <v>50.581000000000003</v>
          </cell>
          <cell r="FF13">
            <v>47.5</v>
          </cell>
          <cell r="FG13">
            <v>51.727500000000006</v>
          </cell>
          <cell r="FH13">
            <v>55.762245000000007</v>
          </cell>
          <cell r="FI13">
            <v>59.018760108000009</v>
          </cell>
          <cell r="FJ13">
            <v>62.465455698307224</v>
          </cell>
          <cell r="FK13">
            <v>66.113438311088373</v>
          </cell>
        </row>
        <row r="14">
          <cell r="EX14">
            <v>0.16828710323134116</v>
          </cell>
          <cell r="EY14">
            <v>0.16329675285628381</v>
          </cell>
          <cell r="EZ14">
            <v>0.15247693097890583</v>
          </cell>
          <cell r="FA14">
            <v>0.14420790541607051</v>
          </cell>
          <cell r="FB14">
            <v>0.14436781225762871</v>
          </cell>
          <cell r="FC14">
            <v>0.14319491076161867</v>
          </cell>
          <cell r="FD14">
            <v>0.14486868376593456</v>
          </cell>
          <cell r="FE14">
            <v>0.14505800197880669</v>
          </cell>
          <cell r="FF14">
            <v>0.13115501113849809</v>
          </cell>
          <cell r="FG14">
            <v>0.13115501113849809</v>
          </cell>
          <cell r="FH14">
            <v>0.13115501113849806</v>
          </cell>
          <cell r="FI14">
            <v>0.13115501113849809</v>
          </cell>
          <cell r="FJ14">
            <v>0.13115501113849809</v>
          </cell>
          <cell r="FK14">
            <v>0.13115501113849809</v>
          </cell>
        </row>
        <row r="16">
          <cell r="EX16">
            <v>20.805</v>
          </cell>
          <cell r="EY16">
            <v>23.635999999999999</v>
          </cell>
          <cell r="EZ16">
            <v>26.3</v>
          </cell>
          <cell r="FA16">
            <v>27.597999999999999</v>
          </cell>
          <cell r="FB16">
            <v>34.437999999999995</v>
          </cell>
          <cell r="FC16">
            <v>37.335000000000001</v>
          </cell>
          <cell r="FD16">
            <v>41.5</v>
          </cell>
          <cell r="FE16">
            <v>44.362000000000002</v>
          </cell>
          <cell r="FF16">
            <v>41.649190165</v>
          </cell>
          <cell r="FG16">
            <v>45.355968089685014</v>
          </cell>
          <cell r="FH16">
            <v>48.893733600680449</v>
          </cell>
          <cell r="FI16">
            <v>51.749127642960183</v>
          </cell>
          <cell r="FJ16">
            <v>54.771276697309062</v>
          </cell>
          <cell r="FK16">
            <v>57.969919256431915</v>
          </cell>
        </row>
        <row r="17">
          <cell r="EX17">
            <v>0.21247804240369297</v>
          </cell>
          <cell r="EY17">
            <v>0.17766085387853273</v>
          </cell>
          <cell r="EZ17">
            <v>0.15526941900899147</v>
          </cell>
          <cell r="FA17">
            <v>0.14052149472751621</v>
          </cell>
          <cell r="FB17">
            <v>0.14360056376085198</v>
          </cell>
          <cell r="FC17">
            <v>0.13194910761618661</v>
          </cell>
          <cell r="FD17">
            <v>0.12747657809860236</v>
          </cell>
          <cell r="FE17">
            <v>0.12722293121495862</v>
          </cell>
          <cell r="FF17">
            <v>0.115</v>
          </cell>
          <cell r="FG17">
            <v>0.115</v>
          </cell>
          <cell r="FH17">
            <v>0.115</v>
          </cell>
          <cell r="FI17">
            <v>0.115</v>
          </cell>
          <cell r="FJ17">
            <v>0.115</v>
          </cell>
          <cell r="FK17">
            <v>0.115</v>
          </cell>
        </row>
        <row r="19">
          <cell r="EX19">
            <v>19.861000000000001</v>
          </cell>
          <cell r="EY19">
            <v>24.963999999999999</v>
          </cell>
          <cell r="EZ19">
            <v>28.617999999999999</v>
          </cell>
          <cell r="FA19">
            <v>32.075000000000003</v>
          </cell>
          <cell r="FB19">
            <v>37.905999999999999</v>
          </cell>
          <cell r="FC19">
            <v>43.39</v>
          </cell>
          <cell r="FD19">
            <v>47.249000000000002</v>
          </cell>
          <cell r="FE19">
            <v>51.460999999999999</v>
          </cell>
          <cell r="FF19">
            <v>54.325030650000002</v>
          </cell>
          <cell r="FG19">
            <v>57.187959765255009</v>
          </cell>
          <cell r="FH19">
            <v>65.900249635699737</v>
          </cell>
          <cell r="FI19">
            <v>69.748824214424587</v>
          </cell>
          <cell r="FJ19">
            <v>73.822155548547002</v>
          </cell>
          <cell r="FK19">
            <v>78.133369432582143</v>
          </cell>
        </row>
        <row r="20">
          <cell r="EX20">
            <v>0.20283712569957923</v>
          </cell>
          <cell r="EY20">
            <v>0.18764281419122064</v>
          </cell>
          <cell r="EZ20">
            <v>0.16895438149046835</v>
          </cell>
          <cell r="FA20">
            <v>0.16331715861240245</v>
          </cell>
          <cell r="FB20">
            <v>0.15806152999357848</v>
          </cell>
          <cell r="FC20">
            <v>0.15334864817105495</v>
          </cell>
          <cell r="FD20">
            <v>0.14513592382122562</v>
          </cell>
          <cell r="FE20">
            <v>0.14758169747200273</v>
          </cell>
          <cell r="FF20">
            <v>0.15</v>
          </cell>
          <cell r="FG20">
            <v>0.14499999999999999</v>
          </cell>
          <cell r="FH20">
            <v>0.155</v>
          </cell>
          <cell r="FI20">
            <v>0.155</v>
          </cell>
          <cell r="FJ20">
            <v>0.155</v>
          </cell>
          <cell r="FK20">
            <v>0.155</v>
          </cell>
        </row>
        <row r="22">
          <cell r="EX22">
            <v>260</v>
          </cell>
          <cell r="EY22">
            <v>296</v>
          </cell>
          <cell r="EZ22">
            <v>316</v>
          </cell>
          <cell r="FA22">
            <v>27.597999999999999</v>
          </cell>
          <cell r="FB22">
            <v>32.927999999999997</v>
          </cell>
          <cell r="FC22">
            <v>36.904000000000003</v>
          </cell>
          <cell r="FD22">
            <v>40.295999999999999</v>
          </cell>
          <cell r="FE22">
            <v>40.886000000000003</v>
          </cell>
          <cell r="FF22">
            <v>43.080664223295493</v>
          </cell>
          <cell r="FG22">
            <v>46.194678829095253</v>
          </cell>
          <cell r="FH22">
            <v>48.141724679873633</v>
          </cell>
          <cell r="FI22">
            <v>49.987822652076893</v>
          </cell>
          <cell r="FJ22">
            <v>51.275725453012356</v>
          </cell>
          <cell r="FK22">
            <v>52.185884986387542</v>
          </cell>
        </row>
        <row r="23">
          <cell r="EX23">
            <v>35</v>
          </cell>
          <cell r="EY23">
            <v>43</v>
          </cell>
          <cell r="EZ23">
            <v>44</v>
          </cell>
          <cell r="FA23">
            <v>0.14052149472751621</v>
          </cell>
          <cell r="FB23">
            <v>0.13730412229273867</v>
          </cell>
          <cell r="FC23">
            <v>0.13042587029510516</v>
          </cell>
          <cell r="FD23">
            <v>0.12377822147135616</v>
          </cell>
          <cell r="FE23">
            <v>0.11725433401683419</v>
          </cell>
          <cell r="FF23">
            <v>0.11725433401683419</v>
          </cell>
          <cell r="FG23">
            <v>0.11725433401683419</v>
          </cell>
          <cell r="FH23">
            <v>0.11725433401683419</v>
          </cell>
          <cell r="FI23">
            <v>0.11725433401683419</v>
          </cell>
          <cell r="FJ23">
            <v>0.11725433401683419</v>
          </cell>
          <cell r="FK23">
            <v>0.11725433401683419</v>
          </cell>
        </row>
        <row r="24">
          <cell r="EX24">
            <v>51</v>
          </cell>
          <cell r="EY24">
            <v>54</v>
          </cell>
          <cell r="EZ24">
            <v>61</v>
          </cell>
        </row>
        <row r="25">
          <cell r="EX25">
            <v>346</v>
          </cell>
          <cell r="EY25">
            <v>393</v>
          </cell>
          <cell r="EZ25">
            <v>421</v>
          </cell>
          <cell r="FA25">
            <v>24.965</v>
          </cell>
          <cell r="FB25">
            <v>28.204000000000001</v>
          </cell>
          <cell r="FC25">
            <v>32.677</v>
          </cell>
          <cell r="FD25">
            <v>38.417999999999999</v>
          </cell>
          <cell r="FE25">
            <v>43.628999999999998</v>
          </cell>
          <cell r="FF25">
            <v>45.97090200553145</v>
          </cell>
          <cell r="FG25">
            <v>49.293832672176215</v>
          </cell>
          <cell r="FH25">
            <v>51.371503841368849</v>
          </cell>
          <cell r="FI25">
            <v>53.341454641869163</v>
          </cell>
          <cell r="FJ25">
            <v>54.71576152691572</v>
          </cell>
          <cell r="FK25">
            <v>55.686982734214695</v>
          </cell>
        </row>
        <row r="26">
          <cell r="EX26">
            <v>0.17790759426447161</v>
          </cell>
          <cell r="EY26">
            <v>0.16753607937462417</v>
          </cell>
          <cell r="EZ26">
            <v>0.14595915764864242</v>
          </cell>
          <cell r="FA26">
            <v>0.12711497629800864</v>
          </cell>
          <cell r="FB26">
            <v>0.1176058511037537</v>
          </cell>
          <cell r="FC26">
            <v>0.1154868351298816</v>
          </cell>
          <cell r="FD26">
            <v>0.11800952234679772</v>
          </cell>
          <cell r="FE26">
            <v>0.12512080758255781</v>
          </cell>
          <cell r="FF26">
            <v>0.12512080758255781</v>
          </cell>
          <cell r="FG26">
            <v>0.12512080758255781</v>
          </cell>
          <cell r="FH26">
            <v>0.12512080758255781</v>
          </cell>
          <cell r="FI26">
            <v>0.12512080758255781</v>
          </cell>
          <cell r="FJ26">
            <v>0.12512080758255781</v>
          </cell>
          <cell r="FK26">
            <v>0.12512080758255781</v>
          </cell>
        </row>
        <row r="27">
          <cell r="EX27">
            <v>17.420000000000002</v>
          </cell>
          <cell r="EY27">
            <v>22.289000000000001</v>
          </cell>
          <cell r="EZ27">
            <v>24.722999999999999</v>
          </cell>
          <cell r="FA27">
            <v>26.170999999999999</v>
          </cell>
          <cell r="FB27">
            <v>31.969000000000001</v>
          </cell>
          <cell r="FC27">
            <v>35.317999999999998</v>
          </cell>
          <cell r="FD27">
            <v>41.575000000000003</v>
          </cell>
          <cell r="FE27">
            <v>47.466999999999999</v>
          </cell>
          <cell r="FF27">
            <v>48.530360714000004</v>
          </cell>
          <cell r="FG27">
            <v>52.849562817546015</v>
          </cell>
          <cell r="FH27">
            <v>56.971828717314608</v>
          </cell>
          <cell r="FI27">
            <v>60.298983514405776</v>
          </cell>
          <cell r="FJ27">
            <v>63.820444151647088</v>
          </cell>
          <cell r="FK27">
            <v>67.54755809010328</v>
          </cell>
        </row>
        <row r="28">
          <cell r="EX28">
            <v>0.17790759426447161</v>
          </cell>
          <cell r="EY28">
            <v>0.16753607937462417</v>
          </cell>
          <cell r="EZ28">
            <v>0.14595915764864242</v>
          </cell>
          <cell r="FA28">
            <v>0.13325559962728556</v>
          </cell>
          <cell r="FB28">
            <v>0.1333052564861687</v>
          </cell>
          <cell r="FC28">
            <v>0.12482063968899099</v>
          </cell>
          <cell r="FD28">
            <v>0.1277069574566119</v>
          </cell>
          <cell r="FE28">
            <v>0.13612756133583789</v>
          </cell>
          <cell r="FF28">
            <v>0.13400000000000001</v>
          </cell>
          <cell r="FG28">
            <v>0.13400000000000001</v>
          </cell>
          <cell r="FH28">
            <v>0.13400000000000001</v>
          </cell>
          <cell r="FI28">
            <v>0.13400000000000001</v>
          </cell>
          <cell r="FJ28">
            <v>0.13400000000000001</v>
          </cell>
          <cell r="FK28">
            <v>0.13400000000000001</v>
          </cell>
        </row>
        <row r="29">
          <cell r="EX29">
            <v>0.59067976633032404</v>
          </cell>
          <cell r="EY29">
            <v>0.52469182200841846</v>
          </cell>
          <cell r="EZ29">
            <v>0.47617529504141509</v>
          </cell>
          <cell r="FA29">
            <v>0.44106580039409971</v>
          </cell>
          <cell r="FB29">
            <v>0.43831989258521048</v>
          </cell>
          <cell r="FC29">
            <v>0.42480650291570948</v>
          </cell>
          <cell r="FD29">
            <v>0.42665949930886193</v>
          </cell>
          <cell r="FE29">
            <v>0.4204361978233126</v>
          </cell>
          <cell r="FF29">
            <v>0.41491635773887131</v>
          </cell>
          <cell r="FG29">
            <v>0.40992495213491792</v>
          </cell>
          <cell r="FH29">
            <v>0.40492812990726235</v>
          </cell>
          <cell r="FI29">
            <v>0.39993086404617811</v>
          </cell>
          <cell r="FJ29">
            <v>0.39993086404617811</v>
          </cell>
          <cell r="FK29">
            <v>0.39993086404617811</v>
          </cell>
        </row>
        <row r="30">
          <cell r="A30" t="str">
            <v>Cost of Goods Sold</v>
          </cell>
          <cell r="DK30">
            <v>28.03</v>
          </cell>
          <cell r="DL30">
            <v>29.807000000000002</v>
          </cell>
          <cell r="DM30">
            <v>34.054000000000002</v>
          </cell>
          <cell r="DN30">
            <v>35.751000000000005</v>
          </cell>
          <cell r="DO30">
            <v>40.198</v>
          </cell>
          <cell r="DP30">
            <v>40.458000000000006</v>
          </cell>
          <cell r="DQ30">
            <v>42.829000000000001</v>
          </cell>
          <cell r="DR30">
            <v>43.794999999999995</v>
          </cell>
          <cell r="DS30">
            <v>48.674999999999997</v>
          </cell>
          <cell r="DT30">
            <v>56.442000000000007</v>
          </cell>
          <cell r="DU30">
            <v>58.691000000000003</v>
          </cell>
          <cell r="DV30">
            <v>61.507999999999996</v>
          </cell>
          <cell r="DW30">
            <v>68.674999999999997</v>
          </cell>
          <cell r="DX30">
            <v>70.224000000000004</v>
          </cell>
          <cell r="DY30">
            <v>73.382999999999996</v>
          </cell>
          <cell r="DZ30">
            <v>73.221000000000018</v>
          </cell>
          <cell r="EA30">
            <v>71.694000000000003</v>
          </cell>
          <cell r="EB30">
            <v>78.574959009003649</v>
          </cell>
          <cell r="EC30">
            <v>71.761039732633222</v>
          </cell>
          <cell r="ED30">
            <v>89.9132476429928</v>
          </cell>
          <cell r="EE30">
            <v>70.710503080110698</v>
          </cell>
          <cell r="EF30">
            <v>101.44991527734504</v>
          </cell>
          <cell r="EG30">
            <v>71.279560421344087</v>
          </cell>
          <cell r="EH30">
            <v>108.68629463852571</v>
          </cell>
          <cell r="EI30">
            <v>70.391103042039461</v>
          </cell>
          <cell r="EJ30">
            <v>120.08475795332676</v>
          </cell>
          <cell r="EK30">
            <v>71.870913933178471</v>
          </cell>
          <cell r="EL30">
            <v>129.72873734431715</v>
          </cell>
          <cell r="EX30">
            <v>57.837000000000003</v>
          </cell>
          <cell r="EY30">
            <v>69.805000000000007</v>
          </cell>
          <cell r="EZ30">
            <v>80.656000000000006</v>
          </cell>
          <cell r="FA30">
            <v>86.623999999999995</v>
          </cell>
          <cell r="FB30">
            <v>105.117</v>
          </cell>
          <cell r="FC30">
            <v>120.199</v>
          </cell>
          <cell r="FD30">
            <v>138.899</v>
          </cell>
          <cell r="FE30">
            <v>146.60400000000001</v>
          </cell>
          <cell r="FF30">
            <v>150.26895900900365</v>
          </cell>
          <cell r="FG30">
            <v>161.67428737562602</v>
          </cell>
          <cell r="FH30">
            <v>172.16041835745574</v>
          </cell>
          <cell r="FI30">
            <v>179.9658550598698</v>
          </cell>
          <cell r="FJ30">
            <v>190.47586099536622</v>
          </cell>
          <cell r="FK30">
            <v>201.59965127749561</v>
          </cell>
        </row>
        <row r="31">
          <cell r="EX31">
            <v>0.59067976633032404</v>
          </cell>
          <cell r="EY31">
            <v>0.52469182200841846</v>
          </cell>
          <cell r="EZ31">
            <v>0.47617529504141509</v>
          </cell>
          <cell r="FA31">
            <v>0.44106580039409971</v>
          </cell>
          <cell r="FB31">
            <v>0.43831989258521048</v>
          </cell>
          <cell r="FC31">
            <v>0.42480650291570948</v>
          </cell>
          <cell r="FD31">
            <v>0.42665949930886193</v>
          </cell>
          <cell r="FE31">
            <v>0.4204361978233126</v>
          </cell>
          <cell r="FF31">
            <v>0.41491635773887131</v>
          </cell>
          <cell r="FG31">
            <v>0.40992495213491792</v>
          </cell>
          <cell r="FH31">
            <v>0.40492812990726235</v>
          </cell>
          <cell r="FI31">
            <v>0.39993086404617811</v>
          </cell>
          <cell r="FJ31">
            <v>0.39993086404617811</v>
          </cell>
          <cell r="FK31">
            <v>0.39993086404617811</v>
          </cell>
        </row>
        <row r="32">
          <cell r="EX32">
            <v>0.40932023366967601</v>
          </cell>
          <cell r="EY32">
            <v>0.47530817799158148</v>
          </cell>
          <cell r="EZ32">
            <v>0.52382470495858491</v>
          </cell>
          <cell r="FA32">
            <v>0.55893419960590029</v>
          </cell>
          <cell r="FB32">
            <v>0.56168010741478946</v>
          </cell>
          <cell r="FC32">
            <v>0.57519349708429046</v>
          </cell>
          <cell r="FD32">
            <v>0.57334050069113807</v>
          </cell>
          <cell r="FE32">
            <v>0.57956380217668735</v>
          </cell>
          <cell r="FF32">
            <v>0.58508364226112874</v>
          </cell>
          <cell r="FG32">
            <v>0.59007504786508214</v>
          </cell>
          <cell r="FH32">
            <v>0.59507187009273765</v>
          </cell>
          <cell r="FI32">
            <v>0.60006913595382194</v>
          </cell>
          <cell r="FJ32">
            <v>0.60006913595382183</v>
          </cell>
          <cell r="FK32">
            <v>0.60006913595382183</v>
          </cell>
        </row>
        <row r="33">
          <cell r="EX33">
            <v>40.078999999999994</v>
          </cell>
          <cell r="EY33">
            <v>63.235000000000014</v>
          </cell>
          <cell r="EZ33">
            <v>88.726999999999975</v>
          </cell>
          <cell r="FA33">
            <v>109.773</v>
          </cell>
          <cell r="FB33">
            <v>134.70099999999996</v>
          </cell>
          <cell r="FC33">
            <v>162.75099999999998</v>
          </cell>
          <cell r="FD33">
            <v>186.65100000000001</v>
          </cell>
          <cell r="FE33">
            <v>202.09100000000004</v>
          </cell>
          <cell r="FF33">
            <v>211.89791199099636</v>
          </cell>
          <cell r="FG33">
            <v>232.72543514337406</v>
          </cell>
          <cell r="FH33">
            <v>253.0024825180264</v>
          </cell>
          <cell r="FI33">
            <v>270.02655922674046</v>
          </cell>
          <cell r="FJ33">
            <v>285.79611028558213</v>
          </cell>
          <cell r="FK33">
            <v>302.48660312626021</v>
          </cell>
        </row>
        <row r="34">
          <cell r="EX34">
            <v>0.40932023366967601</v>
          </cell>
          <cell r="EY34">
            <v>0.47530817799158148</v>
          </cell>
          <cell r="EZ34">
            <v>0.52382470495858491</v>
          </cell>
          <cell r="FA34">
            <v>0.55893419960590029</v>
          </cell>
          <cell r="FB34">
            <v>0.56168010741478946</v>
          </cell>
          <cell r="FC34">
            <v>0.57519349708429046</v>
          </cell>
          <cell r="FD34">
            <v>0.57334050069113807</v>
          </cell>
          <cell r="FE34">
            <v>0.57956380217668735</v>
          </cell>
          <cell r="FF34">
            <v>0.58508364226112874</v>
          </cell>
          <cell r="FG34">
            <v>0.59007504786508203</v>
          </cell>
          <cell r="FH34">
            <v>0.59507187009273765</v>
          </cell>
          <cell r="FI34">
            <v>0.60006913595382183</v>
          </cell>
          <cell r="FJ34">
            <v>0.60006913595382183</v>
          </cell>
          <cell r="FK34">
            <v>0.60006913595382194</v>
          </cell>
        </row>
        <row r="35">
          <cell r="EX35">
            <v>5.0737366722496832E-2</v>
          </cell>
          <cell r="EY35">
            <v>5.0714070956103419E-2</v>
          </cell>
          <cell r="EZ35">
            <v>3.7872749921774918E-2</v>
          </cell>
          <cell r="FA35">
            <v>3.8274515394838012E-2</v>
          </cell>
          <cell r="FB35">
            <v>3.774112034959845E-2</v>
          </cell>
          <cell r="FC35">
            <v>3.8501502032161163E-2</v>
          </cell>
          <cell r="FD35">
            <v>3.6750115189679002E-2</v>
          </cell>
          <cell r="FE35">
            <v>3.8629748060626044E-2</v>
          </cell>
          <cell r="FF35">
            <v>3.7569785349889306E-2</v>
          </cell>
          <cell r="FG35">
            <v>3.7569785349889306E-2</v>
          </cell>
          <cell r="FH35">
            <v>3.7569785349889306E-2</v>
          </cell>
          <cell r="FI35">
            <v>3.7569785349889313E-2</v>
          </cell>
          <cell r="FJ35">
            <v>3.7569785349889313E-2</v>
          </cell>
          <cell r="FK35">
            <v>3.7569785349889313E-2</v>
          </cell>
        </row>
        <row r="36">
          <cell r="A36" t="str">
            <v>Sales and Marketing</v>
          </cell>
          <cell r="DK36">
            <v>2.1989999999999998</v>
          </cell>
          <cell r="DL36">
            <v>2.7690000000000001</v>
          </cell>
          <cell r="DM36">
            <v>3.7130000000000001</v>
          </cell>
          <cell r="DN36">
            <v>3.0339999999999998</v>
          </cell>
          <cell r="DO36">
            <v>3.1920000000000002</v>
          </cell>
          <cell r="DP36">
            <v>3.2229999999999999</v>
          </cell>
          <cell r="DQ36">
            <v>3.6160000000000001</v>
          </cell>
          <cell r="DR36">
            <v>3.9010000000000002</v>
          </cell>
          <cell r="DS36">
            <v>4.2549999999999999</v>
          </cell>
          <cell r="DT36">
            <v>4.7960000000000003</v>
          </cell>
          <cell r="DU36">
            <v>5.3680000000000003</v>
          </cell>
          <cell r="DV36">
            <v>5.5259999999999998</v>
          </cell>
          <cell r="DW36">
            <v>5.7190000000000003</v>
          </cell>
          <cell r="DX36">
            <v>6.2450000000000001</v>
          </cell>
          <cell r="DY36">
            <v>7.06</v>
          </cell>
          <cell r="DZ36">
            <v>6.410000000000001</v>
          </cell>
          <cell r="EA36">
            <v>7.2549999999999999</v>
          </cell>
          <cell r="EB36">
            <v>6.3515316043110515</v>
          </cell>
          <cell r="EC36">
            <v>5.8007349614756176</v>
          </cell>
          <cell r="ED36">
            <v>9.0167779556191192</v>
          </cell>
          <cell r="EE36">
            <v>7.0910674691124722</v>
          </cell>
          <cell r="EF36">
            <v>8.8822114555156553</v>
          </cell>
          <cell r="EG36">
            <v>6.2407161838208642</v>
          </cell>
          <cell r="EH36">
            <v>10.665402230005547</v>
          </cell>
          <cell r="EI36">
            <v>6.9074893927886469</v>
          </cell>
          <cell r="EJ36">
            <v>10.985946336405231</v>
          </cell>
          <cell r="EK36">
            <v>6.5751059258093276</v>
          </cell>
          <cell r="EL36">
            <v>12.363306449969475</v>
          </cell>
          <cell r="EX36">
            <v>4.968</v>
          </cell>
          <cell r="EY36">
            <v>6.7469999999999999</v>
          </cell>
          <cell r="EZ36">
            <v>6.415</v>
          </cell>
          <cell r="FA36">
            <v>7.5170000000000003</v>
          </cell>
          <cell r="FB36">
            <v>9.0510000000000002</v>
          </cell>
          <cell r="FC36">
            <v>10.894</v>
          </cell>
          <cell r="FD36">
            <v>11.964</v>
          </cell>
          <cell r="FE36">
            <v>13.47</v>
          </cell>
          <cell r="FF36">
            <v>13.606531604311051</v>
          </cell>
          <cell r="FG36">
            <v>14.817512917094737</v>
          </cell>
          <cell r="FH36">
            <v>15.973278924628127</v>
          </cell>
          <cell r="FI36">
            <v>16.906118413826412</v>
          </cell>
          <cell r="FJ36">
            <v>17.893435729193879</v>
          </cell>
          <cell r="FK36">
            <v>18.938412375778803</v>
          </cell>
        </row>
        <row r="37">
          <cell r="EX37">
            <v>5.0737366722496832E-2</v>
          </cell>
          <cell r="EY37">
            <v>5.0714070956103419E-2</v>
          </cell>
          <cell r="EZ37">
            <v>3.7872749921774918E-2</v>
          </cell>
          <cell r="FA37">
            <v>3.8274515394838012E-2</v>
          </cell>
          <cell r="FB37">
            <v>3.774112034959845E-2</v>
          </cell>
          <cell r="FC37">
            <v>3.8501502032161163E-2</v>
          </cell>
          <cell r="FD37">
            <v>3.6750115189679002E-2</v>
          </cell>
          <cell r="FE37">
            <v>3.8629748060626044E-2</v>
          </cell>
          <cell r="FF37">
            <v>3.7569785349889306E-2</v>
          </cell>
          <cell r="FG37">
            <v>3.7569785349889306E-2</v>
          </cell>
          <cell r="FH37">
            <v>3.7569785349889306E-2</v>
          </cell>
          <cell r="FI37">
            <v>3.7569785349889313E-2</v>
          </cell>
          <cell r="FJ37">
            <v>3.7569785349889313E-2</v>
          </cell>
          <cell r="FK37">
            <v>3.7569785349889313E-2</v>
          </cell>
        </row>
        <row r="38">
          <cell r="EX38">
            <v>0.12009273254626415</v>
          </cell>
          <cell r="EY38">
            <v>0.12073060733613949</v>
          </cell>
          <cell r="EZ38">
            <v>0.1086118441638181</v>
          </cell>
          <cell r="FA38">
            <v>9.5821219265060056E-2</v>
          </cell>
          <cell r="FB38">
            <v>8.1278302712890618E-2</v>
          </cell>
          <cell r="FC38">
            <v>7.9148259409789715E-2</v>
          </cell>
          <cell r="FD38">
            <v>6.5882352941176475E-2</v>
          </cell>
          <cell r="FE38">
            <v>7.1394771935358967E-2</v>
          </cell>
          <cell r="FF38">
            <v>-6.3537870439525995E-2</v>
          </cell>
          <cell r="FG38">
            <v>-0.24845456370451996</v>
          </cell>
          <cell r="FH38">
            <v>-0.29483830385139032</v>
          </cell>
          <cell r="FI38">
            <v>-0.30434031560145014</v>
          </cell>
          <cell r="FJ38">
            <v>-0.30750775756882864</v>
          </cell>
          <cell r="FK38">
            <v>-0.30935101169647206</v>
          </cell>
        </row>
        <row r="39">
          <cell r="A39" t="str">
            <v>Other admin</v>
          </cell>
          <cell r="DK39">
            <v>5.5720000000000001</v>
          </cell>
          <cell r="DL39">
            <v>6.1870000000000003</v>
          </cell>
          <cell r="DM39">
            <v>7.3419999999999996</v>
          </cell>
          <cell r="DN39">
            <v>8.7200000000000024</v>
          </cell>
          <cell r="DO39">
            <v>9.4979999999999993</v>
          </cell>
          <cell r="DP39">
            <v>8.8989999999999991</v>
          </cell>
          <cell r="DQ39">
            <v>9.3629999999999995</v>
          </cell>
          <cell r="DR39">
            <v>9.4559999999999995</v>
          </cell>
          <cell r="DS39">
            <v>9.8320000000000007</v>
          </cell>
          <cell r="DT39">
            <v>9.66</v>
          </cell>
          <cell r="DU39">
            <v>10.673999999999999</v>
          </cell>
          <cell r="DV39">
            <v>11.721</v>
          </cell>
          <cell r="DW39">
            <v>11.128</v>
          </cell>
          <cell r="DX39">
            <v>10.32</v>
          </cell>
          <cell r="DY39">
            <v>12.023999999999999</v>
          </cell>
          <cell r="DZ39">
            <v>12.871</v>
          </cell>
          <cell r="EA39">
            <v>13.230999999999995</v>
          </cell>
          <cell r="EB39">
            <v>14.898090915685316</v>
          </cell>
          <cell r="EC39">
            <v>13.989007318797576</v>
          </cell>
          <cell r="ED39">
            <v>16.640183060967729</v>
          </cell>
          <cell r="EE39">
            <v>16.61211418806748</v>
          </cell>
          <cell r="EF39">
            <v>22.782245483543491</v>
          </cell>
          <cell r="EG39">
            <v>17.948257516107816</v>
          </cell>
          <cell r="EH39">
            <v>25.995464489986546</v>
          </cell>
          <cell r="EI39">
            <v>20.215689679757787</v>
          </cell>
          <cell r="EJ39">
            <v>26.294345691492481</v>
          </cell>
          <cell r="EK39">
            <v>20.494530090803522</v>
          </cell>
          <cell r="EL39">
            <v>28.731691346127803</v>
          </cell>
          <cell r="EX39">
            <v>11.759</v>
          </cell>
          <cell r="EY39">
            <v>16.062000000000001</v>
          </cell>
          <cell r="EZ39">
            <v>18.396999999999998</v>
          </cell>
          <cell r="FA39">
            <v>18.818999999999999</v>
          </cell>
          <cell r="FB39">
            <v>19.492000000000001</v>
          </cell>
          <cell r="FC39">
            <v>22.395</v>
          </cell>
          <cell r="FD39">
            <v>21.448</v>
          </cell>
          <cell r="FE39">
            <v>24.895</v>
          </cell>
          <cell r="FF39">
            <v>28.12909091568531</v>
          </cell>
          <cell r="FG39">
            <v>30.629190379765305</v>
          </cell>
          <cell r="FH39">
            <v>39.394359671610971</v>
          </cell>
          <cell r="FI39">
            <v>43.943722006094362</v>
          </cell>
          <cell r="FJ39">
            <v>46.510035371250268</v>
          </cell>
          <cell r="FK39">
            <v>49.226221436931326</v>
          </cell>
        </row>
        <row r="40">
          <cell r="EX40">
            <v>0.12009273254626415</v>
          </cell>
          <cell r="EY40">
            <v>0.12073060733613949</v>
          </cell>
          <cell r="EZ40">
            <v>0.1086118441638181</v>
          </cell>
          <cell r="FA40">
            <v>9.5821219265060056E-2</v>
          </cell>
          <cell r="FB40">
            <v>8.1278302712890618E-2</v>
          </cell>
          <cell r="FC40">
            <v>7.9148259409789715E-2</v>
          </cell>
          <cell r="FD40">
            <v>6.5882352941176475E-2</v>
          </cell>
          <cell r="FE40">
            <v>7.1394771935358967E-2</v>
          </cell>
          <cell r="FF40">
            <v>7.7668868049737522E-2</v>
          </cell>
          <cell r="FG40">
            <v>7.7660273653690909E-2</v>
          </cell>
          <cell r="FH40">
            <v>9.2657095881346505E-2</v>
          </cell>
          <cell r="FI40">
            <v>9.7654361742430668E-2</v>
          </cell>
          <cell r="FJ40">
            <v>9.765436174243064E-2</v>
          </cell>
          <cell r="FK40">
            <v>9.7654361742430709E-2</v>
          </cell>
        </row>
        <row r="41">
          <cell r="FG41">
            <v>14</v>
          </cell>
          <cell r="FH41">
            <v>28</v>
          </cell>
          <cell r="FI41">
            <v>30</v>
          </cell>
          <cell r="FJ41">
            <v>30</v>
          </cell>
          <cell r="FK41">
            <v>30</v>
          </cell>
        </row>
        <row r="42">
          <cell r="EX42">
            <v>16.478000000000002</v>
          </cell>
          <cell r="EY42">
            <v>21.725000000000001</v>
          </cell>
          <cell r="EZ42">
            <v>25.827000000000002</v>
          </cell>
          <cell r="FA42">
            <v>28.321999999999999</v>
          </cell>
          <cell r="FB42">
            <v>34.622</v>
          </cell>
          <cell r="FC42">
            <v>40.517000000000003</v>
          </cell>
          <cell r="FD42">
            <v>47.161999999999999</v>
          </cell>
          <cell r="FE42">
            <v>50.581000000000003</v>
          </cell>
          <cell r="FF42">
            <v>47.5</v>
          </cell>
          <cell r="FG42">
            <v>51.727500000000006</v>
          </cell>
          <cell r="FH42">
            <v>55.762245000000007</v>
          </cell>
          <cell r="FI42">
            <v>59.018760108000009</v>
          </cell>
          <cell r="FJ42">
            <v>62.465455698307224</v>
          </cell>
          <cell r="FK42">
            <v>66.113438311088373</v>
          </cell>
        </row>
        <row r="43">
          <cell r="EX43">
            <v>20.805</v>
          </cell>
          <cell r="EY43">
            <v>23.635999999999999</v>
          </cell>
          <cell r="EZ43">
            <v>26.3</v>
          </cell>
          <cell r="FA43">
            <v>27.597999999999999</v>
          </cell>
          <cell r="FB43">
            <v>34.437999999999995</v>
          </cell>
          <cell r="FC43">
            <v>37.335000000000001</v>
          </cell>
          <cell r="FD43">
            <v>41.5</v>
          </cell>
          <cell r="FE43">
            <v>44.362000000000002</v>
          </cell>
          <cell r="FF43">
            <v>41.649190165</v>
          </cell>
          <cell r="FG43">
            <v>45.355968089685014</v>
          </cell>
          <cell r="FH43">
            <v>48.893733600680449</v>
          </cell>
          <cell r="FI43">
            <v>51.749127642960183</v>
          </cell>
          <cell r="FJ43">
            <v>54.771276697309062</v>
          </cell>
          <cell r="FK43">
            <v>57.969919256431915</v>
          </cell>
        </row>
        <row r="44">
          <cell r="A44" t="str">
            <v>Staff and staff-related costs</v>
          </cell>
          <cell r="DK44">
            <v>9.1839999999999993</v>
          </cell>
          <cell r="DL44">
            <v>10.677000000000001</v>
          </cell>
          <cell r="DM44">
            <v>12.16</v>
          </cell>
          <cell r="DN44">
            <v>12.803999999999998</v>
          </cell>
          <cell r="DO44">
            <v>14.114000000000001</v>
          </cell>
          <cell r="DP44">
            <v>14.503999999999998</v>
          </cell>
          <cell r="DQ44">
            <v>15.443</v>
          </cell>
          <cell r="DR44">
            <v>16.632000000000005</v>
          </cell>
          <cell r="DS44">
            <v>18.029</v>
          </cell>
          <cell r="DT44">
            <v>19.876999999999999</v>
          </cell>
          <cell r="DU44">
            <v>21.175999999999998</v>
          </cell>
          <cell r="DV44">
            <v>22.214000000000002</v>
          </cell>
          <cell r="DW44">
            <v>23.664000000000001</v>
          </cell>
          <cell r="DX44">
            <v>23.585000000000001</v>
          </cell>
          <cell r="DY44">
            <v>25.306000000000001</v>
          </cell>
          <cell r="DZ44">
            <v>26.154999999999998</v>
          </cell>
          <cell r="EA44">
            <v>26.978000000000002</v>
          </cell>
          <cell r="EB44">
            <v>27.347030650000001</v>
          </cell>
          <cell r="EC44">
            <v>27.667106430630167</v>
          </cell>
          <cell r="ED44">
            <v>29.520853334624842</v>
          </cell>
          <cell r="EE44">
            <v>28.90684405664495</v>
          </cell>
          <cell r="EF44">
            <v>36.993405579054787</v>
          </cell>
          <cell r="EG44">
            <v>30.018232462633524</v>
          </cell>
          <cell r="EH44">
            <v>39.730591751791067</v>
          </cell>
          <cell r="EI44">
            <v>31.145553045098286</v>
          </cell>
          <cell r="EJ44">
            <v>42.67660250344872</v>
          </cell>
          <cell r="EK44">
            <v>32.288989590004867</v>
          </cell>
          <cell r="EL44">
            <v>45.844379842577275</v>
          </cell>
          <cell r="EX44">
            <v>19.861000000000001</v>
          </cell>
          <cell r="EY44">
            <v>24.963999999999999</v>
          </cell>
          <cell r="EZ44">
            <v>28.617999999999999</v>
          </cell>
          <cell r="FA44">
            <v>32.075000000000003</v>
          </cell>
          <cell r="FB44">
            <v>37.905999999999999</v>
          </cell>
          <cell r="FC44">
            <v>43.39</v>
          </cell>
          <cell r="FD44">
            <v>47.249000000000002</v>
          </cell>
          <cell r="FE44">
            <v>51.460999999999999</v>
          </cell>
          <cell r="FF44">
            <v>54.325030650000002</v>
          </cell>
          <cell r="FG44">
            <v>57.187959765255009</v>
          </cell>
          <cell r="FH44">
            <v>65.900249635699737</v>
          </cell>
          <cell r="FI44">
            <v>69.748824214424587</v>
          </cell>
          <cell r="FJ44">
            <v>73.822155548547002</v>
          </cell>
          <cell r="FK44">
            <v>78.133369432582143</v>
          </cell>
        </row>
        <row r="45">
          <cell r="EX45">
            <v>17.420000000000002</v>
          </cell>
          <cell r="EY45">
            <v>22.289000000000001</v>
          </cell>
          <cell r="EZ45">
            <v>24.722999999999999</v>
          </cell>
          <cell r="FA45">
            <v>26.170999999999999</v>
          </cell>
          <cell r="FB45">
            <v>31.969000000000001</v>
          </cell>
          <cell r="FC45">
            <v>35.317999999999998</v>
          </cell>
          <cell r="FD45">
            <v>41.575000000000003</v>
          </cell>
          <cell r="FE45">
            <v>47.466999999999999</v>
          </cell>
          <cell r="FF45">
            <v>48.530360714000004</v>
          </cell>
          <cell r="FG45">
            <v>52.849562817546015</v>
          </cell>
          <cell r="FH45">
            <v>56.971828717314608</v>
          </cell>
          <cell r="FI45">
            <v>60.298983514405776</v>
          </cell>
          <cell r="FJ45">
            <v>63.820444151647088</v>
          </cell>
          <cell r="FK45">
            <v>67.54755809010328</v>
          </cell>
        </row>
        <row r="46">
          <cell r="FA46">
            <v>-1.206</v>
          </cell>
          <cell r="FB46">
            <v>-5.2750000000000004</v>
          </cell>
          <cell r="FC46">
            <v>-3.0720000000000001</v>
          </cell>
          <cell r="FD46">
            <v>-5.1749999999999998</v>
          </cell>
          <cell r="FE46">
            <v>-8.9019999999999992</v>
          </cell>
          <cell r="FF46">
            <v>31</v>
          </cell>
          <cell r="FG46">
            <v>10</v>
          </cell>
          <cell r="FH46">
            <v>10.780000000000001</v>
          </cell>
          <cell r="FI46">
            <v>11.409552000000001</v>
          </cell>
          <cell r="FJ46">
            <v>12.075869836800004</v>
          </cell>
          <cell r="FK46">
            <v>12.781100635269125</v>
          </cell>
        </row>
        <row r="47">
          <cell r="EX47">
            <v>23.35199999999999</v>
          </cell>
          <cell r="EY47">
            <v>40.426000000000016</v>
          </cell>
          <cell r="EZ47">
            <v>63.914999999999978</v>
          </cell>
          <cell r="FA47">
            <v>82.230999999999995</v>
          </cell>
          <cell r="FB47">
            <v>100.88299999999998</v>
          </cell>
          <cell r="FC47">
            <v>126.38999999999999</v>
          </cell>
          <cell r="FD47">
            <v>148.06400000000002</v>
          </cell>
          <cell r="FE47">
            <v>154.82400000000007</v>
          </cell>
          <cell r="FF47">
            <v>170.16228947100001</v>
          </cell>
          <cell r="FG47">
            <v>187.27873184651401</v>
          </cell>
          <cell r="FH47">
            <v>197.63484392178731</v>
          </cell>
          <cell r="FI47">
            <v>209.17671880681968</v>
          </cell>
          <cell r="FJ47">
            <v>221.39263918513799</v>
          </cell>
          <cell r="FK47">
            <v>234.32196931355008</v>
          </cell>
        </row>
        <row r="48">
          <cell r="EX48">
            <v>0.23849013440091496</v>
          </cell>
          <cell r="EY48">
            <v>0.30386349969933862</v>
          </cell>
          <cell r="EZ48">
            <v>0.37734011087299191</v>
          </cell>
          <cell r="FA48">
            <v>0.4186978416167253</v>
          </cell>
          <cell r="FB48">
            <v>0.42066483750177214</v>
          </cell>
          <cell r="FC48">
            <v>0.44668669376214876</v>
          </cell>
          <cell r="FD48">
            <v>0.4548118568576256</v>
          </cell>
          <cell r="FE48">
            <v>0.44400980799839412</v>
          </cell>
          <cell r="FF48">
            <v>0.46984498886150189</v>
          </cell>
          <cell r="FG48">
            <v>0.47484498886150184</v>
          </cell>
          <cell r="FH48">
            <v>0.46484498886150183</v>
          </cell>
          <cell r="FI48">
            <v>0.46484498886150188</v>
          </cell>
          <cell r="FJ48">
            <v>0.46484498886150188</v>
          </cell>
          <cell r="FK48">
            <v>0.46484498886150194</v>
          </cell>
        </row>
        <row r="49">
          <cell r="EX49">
            <v>0.17784631725152172</v>
          </cell>
          <cell r="EY49">
            <v>0.15748647023451592</v>
          </cell>
          <cell r="EZ49">
            <v>0.13955945992218818</v>
          </cell>
          <cell r="FA49">
            <v>0.2865680982554959</v>
          </cell>
          <cell r="FB49">
            <v>0.22682443360776339</v>
          </cell>
          <cell r="FC49">
            <v>0.25283744535749353</v>
          </cell>
          <cell r="FD49">
            <v>0.17148508584539957</v>
          </cell>
          <cell r="FE49">
            <v>4.5655932569699909E-2</v>
          </cell>
          <cell r="FF49">
            <v>9.906919774065992E-2</v>
          </cell>
          <cell r="FG49">
            <v>0.10058892853831214</v>
          </cell>
          <cell r="FH49">
            <v>5.5297854557028625E-2</v>
          </cell>
          <cell r="FI49">
            <v>5.8400000000000007E-2</v>
          </cell>
          <cell r="FJ49">
            <v>5.840000000000023E-2</v>
          </cell>
          <cell r="FK49">
            <v>5.840000000000023E-2</v>
          </cell>
        </row>
        <row r="50">
          <cell r="EZ50">
            <v>7.3476611173653283E-2</v>
          </cell>
          <cell r="FA50">
            <v>4.135773074373339E-2</v>
          </cell>
          <cell r="FB50">
            <v>1.9669958850468405E-3</v>
          </cell>
          <cell r="FC50">
            <v>2.6021856260376619E-2</v>
          </cell>
          <cell r="FD50">
            <v>8.1251630954768395E-3</v>
          </cell>
          <cell r="FE50">
            <v>-1.0802048859231472E-2</v>
          </cell>
          <cell r="FF50">
            <v>2.5835180863107765E-2</v>
          </cell>
          <cell r="FG50">
            <v>4.9999999999999489E-3</v>
          </cell>
          <cell r="FH50">
            <v>-1.0000000000000009E-2</v>
          </cell>
          <cell r="FI50">
            <v>0</v>
          </cell>
          <cell r="FJ50">
            <v>0</v>
          </cell>
          <cell r="FK50">
            <v>0</v>
          </cell>
        </row>
        <row r="51">
          <cell r="EX51">
            <v>23.35199999999999</v>
          </cell>
          <cell r="EY51">
            <v>40.426000000000016</v>
          </cell>
          <cell r="EZ51">
            <v>63.914999999999978</v>
          </cell>
          <cell r="FA51">
            <v>83.436999999999998</v>
          </cell>
          <cell r="FB51">
            <v>106.15799999999999</v>
          </cell>
          <cell r="FC51">
            <v>129.46199999999999</v>
          </cell>
          <cell r="FD51">
            <v>153.23900000000003</v>
          </cell>
          <cell r="FE51">
            <v>163.72600000000006</v>
          </cell>
          <cell r="FF51">
            <v>130.160289471</v>
          </cell>
          <cell r="FG51">
            <v>177.27873184651401</v>
          </cell>
          <cell r="FH51">
            <v>186.85484392178731</v>
          </cell>
          <cell r="FI51">
            <v>197.76716680681969</v>
          </cell>
          <cell r="FJ51">
            <v>209.31676934833797</v>
          </cell>
          <cell r="FK51">
            <v>221.54086867828096</v>
          </cell>
        </row>
        <row r="52">
          <cell r="EX52">
            <v>0.23849013440091496</v>
          </cell>
          <cell r="EY52">
            <v>0.30386349969933862</v>
          </cell>
          <cell r="EZ52">
            <v>0.37734011087299191</v>
          </cell>
          <cell r="FA52">
            <v>0.42483846494600225</v>
          </cell>
          <cell r="FB52">
            <v>0.44266068435230049</v>
          </cell>
          <cell r="FC52">
            <v>0.45754373564233963</v>
          </cell>
          <cell r="FD52">
            <v>0.47070803256028271</v>
          </cell>
          <cell r="FE52">
            <v>0.4695392821807024</v>
          </cell>
          <cell r="FF52">
            <v>0.35939314137598188</v>
          </cell>
          <cell r="FG52">
            <v>0.44949000144890738</v>
          </cell>
          <cell r="FH52">
            <v>0.43949000144890737</v>
          </cell>
          <cell r="FI52">
            <v>0.43949000144890743</v>
          </cell>
          <cell r="FJ52">
            <v>0.43949000144890737</v>
          </cell>
          <cell r="FK52">
            <v>0.43949000144890743</v>
          </cell>
        </row>
        <row r="53">
          <cell r="EZ53">
            <v>7.3476611173653283E-2</v>
          </cell>
          <cell r="FA53">
            <v>4.749835407301034E-2</v>
          </cell>
          <cell r="FB53">
            <v>1.7822219406298245E-2</v>
          </cell>
          <cell r="FC53">
            <v>1.488305129003914E-2</v>
          </cell>
          <cell r="FD53">
            <v>1.3164296917943075E-2</v>
          </cell>
          <cell r="FE53">
            <v>-1.1687503795803078E-3</v>
          </cell>
          <cell r="FF53">
            <v>-0.11014614080472052</v>
          </cell>
          <cell r="FG53">
            <v>9.00968600729255E-2</v>
          </cell>
          <cell r="FH53">
            <v>-1.0000000000000009E-2</v>
          </cell>
          <cell r="FI53">
            <v>0</v>
          </cell>
          <cell r="FJ53">
            <v>0</v>
          </cell>
          <cell r="FK53">
            <v>0</v>
          </cell>
        </row>
        <row r="54">
          <cell r="FF54">
            <v>-9.2076191260917568</v>
          </cell>
          <cell r="FG54">
            <v>-18.659535601874612</v>
          </cell>
          <cell r="FH54">
            <v>-19.575186767749194</v>
          </cell>
          <cell r="FI54">
            <v>-19.894830516895073</v>
          </cell>
          <cell r="FJ54">
            <v>-19.894830516895073</v>
          </cell>
          <cell r="FK54">
            <v>-19.894830516895073</v>
          </cell>
        </row>
        <row r="55">
          <cell r="EX55">
            <v>0.52300000000000002</v>
          </cell>
          <cell r="EY55">
            <v>0.86299999999999999</v>
          </cell>
          <cell r="EZ55">
            <v>0.11700000000000001</v>
          </cell>
          <cell r="FA55">
            <v>1.0999999999999999E-2</v>
          </cell>
          <cell r="FB55">
            <v>0.10299999999999999</v>
          </cell>
          <cell r="FC55">
            <v>0.128</v>
          </cell>
          <cell r="FD55">
            <v>0.106</v>
          </cell>
          <cell r="FE55">
            <v>8.5999999999999993E-2</v>
          </cell>
          <cell r="FF55">
            <v>0.31039920000000004</v>
          </cell>
          <cell r="FG55">
            <v>0.40215905420765385</v>
          </cell>
          <cell r="FH55">
            <v>0.21284297515057501</v>
          </cell>
          <cell r="FI55">
            <v>0.59349290397170573</v>
          </cell>
          <cell r="FJ55">
            <v>1.9514084536084408</v>
          </cell>
          <cell r="FK55">
            <v>3.8064119396317411</v>
          </cell>
        </row>
        <row r="56">
          <cell r="EX56">
            <v>-6.3380000000000001</v>
          </cell>
          <cell r="EY56">
            <v>-3.9039999999999999</v>
          </cell>
          <cell r="EZ56">
            <v>-3.7879999999999998</v>
          </cell>
          <cell r="FA56">
            <v>0.67801880506404122</v>
          </cell>
          <cell r="FB56">
            <v>0.42956173280210014</v>
          </cell>
          <cell r="FC56">
            <v>0.59137067606417515</v>
          </cell>
          <cell r="FD56">
            <v>0.50877934272300529</v>
          </cell>
          <cell r="FE56">
            <v>0.29207172175416013</v>
          </cell>
          <cell r="FF56">
            <v>1.1385418900611488</v>
          </cell>
          <cell r="FG56">
            <v>0.53102476414239963</v>
          </cell>
          <cell r="FH56">
            <v>0.33663986065637402</v>
          </cell>
          <cell r="FI56">
            <v>0.46484498886150227</v>
          </cell>
          <cell r="FJ56">
            <v>0.46484498886150216</v>
          </cell>
          <cell r="FK56">
            <v>0.46484498886150261</v>
          </cell>
        </row>
        <row r="57">
          <cell r="EX57">
            <v>0.12299999999998779</v>
          </cell>
          <cell r="EY57">
            <v>16.433000000000014</v>
          </cell>
          <cell r="EZ57">
            <v>36.604999999999983</v>
          </cell>
          <cell r="FA57">
            <v>53.036999999999985</v>
          </cell>
          <cell r="FB57">
            <v>66.986999999999995</v>
          </cell>
          <cell r="FC57">
            <v>83.478999999999985</v>
          </cell>
          <cell r="FD57">
            <v>98.515000000000001</v>
          </cell>
          <cell r="FE57">
            <v>104.87600000000006</v>
          </cell>
          <cell r="FF57">
            <v>132.12690520324276</v>
          </cell>
          <cell r="FG57">
            <v>180.83162666404314</v>
          </cell>
          <cell r="FH57">
            <v>203.65441407439005</v>
          </cell>
          <cell r="FI57">
            <v>218.31397183677169</v>
          </cell>
          <cell r="FJ57">
            <v>222.14873394665938</v>
          </cell>
          <cell r="FK57">
            <v>225.22833603391081</v>
          </cell>
        </row>
        <row r="58">
          <cell r="EZ58">
            <v>8.7519999999999918</v>
          </cell>
          <cell r="FA58">
            <v>6.2029999999999994</v>
          </cell>
          <cell r="FB58">
            <v>18.468999999999994</v>
          </cell>
          <cell r="FC58">
            <v>11.72999999999999</v>
          </cell>
          <cell r="FD58">
            <v>14.281000000000013</v>
          </cell>
          <cell r="FE58">
            <v>12.966000000000015</v>
          </cell>
          <cell r="FF58">
            <v>1.2145815290000073</v>
          </cell>
          <cell r="FG58">
            <v>10.888909143486039</v>
          </cell>
          <cell r="FH58">
            <v>16.372321281208755</v>
          </cell>
          <cell r="FI58">
            <v>10.031123418095746</v>
          </cell>
          <cell r="FJ58">
            <v>10.616941025712585</v>
          </cell>
          <cell r="FK58">
            <v>11.236970381614185</v>
          </cell>
        </row>
        <row r="59">
          <cell r="EX59">
            <v>-6.6000000000000003E-2</v>
          </cell>
          <cell r="EY59">
            <v>6.0999999999999943E-2</v>
          </cell>
          <cell r="EZ59">
            <v>0.12346062153507585</v>
          </cell>
          <cell r="FA59">
            <v>7.7887017993244684E-2</v>
          </cell>
          <cell r="FB59">
            <v>0.21514607893388002</v>
          </cell>
          <cell r="FC59">
            <v>0.11245003019757836</v>
          </cell>
          <cell r="FD59">
            <v>0.12306644950578677</v>
          </cell>
          <cell r="FE59">
            <v>9.9490500598508447E-2</v>
          </cell>
          <cell r="FF59">
            <v>8.4763872496336594E-3</v>
          </cell>
          <cell r="FG59">
            <v>7.535338345864688E-2</v>
          </cell>
          <cell r="FH59">
            <v>0.10536040609137069</v>
          </cell>
          <cell r="FI59">
            <v>5.839999999999982E-2</v>
          </cell>
          <cell r="FJ59">
            <v>5.8400000000000098E-2</v>
          </cell>
          <cell r="FK59">
            <v>5.8400000000000007E-2</v>
          </cell>
        </row>
        <row r="60">
          <cell r="EX60">
            <v>-0.53658536585371186</v>
          </cell>
          <cell r="EY60">
            <v>3.712042840625564E-3</v>
          </cell>
          <cell r="EZ60">
            <v>-9.2828848517962081E-2</v>
          </cell>
          <cell r="FA60">
            <v>-0.18187303203424032</v>
          </cell>
          <cell r="FB60">
            <v>-0.27463537701345037</v>
          </cell>
          <cell r="FC60">
            <v>-0.24167754764671359</v>
          </cell>
          <cell r="FD60">
            <v>-0.24704867279094556</v>
          </cell>
          <cell r="FE60">
            <v>-0.24039818452267425</v>
          </cell>
          <cell r="FF60">
            <v>-0.245</v>
          </cell>
          <cell r="FG60">
            <v>-0.25</v>
          </cell>
          <cell r="FH60">
            <v>-0.25</v>
          </cell>
          <cell r="FI60">
            <v>-0.25</v>
          </cell>
          <cell r="FJ60">
            <v>-0.25</v>
          </cell>
          <cell r="FK60">
            <v>-0.25</v>
          </cell>
        </row>
        <row r="61">
          <cell r="A61" t="str">
            <v>Depreciation</v>
          </cell>
          <cell r="DK61">
            <v>8.6069999999999993</v>
          </cell>
          <cell r="DL61">
            <v>8.8070000000000022</v>
          </cell>
          <cell r="DM61">
            <v>9.8190000000000008</v>
          </cell>
          <cell r="DN61">
            <v>11.133000000000001</v>
          </cell>
          <cell r="DO61">
            <v>12.211</v>
          </cell>
          <cell r="DP61">
            <v>11.427999999999999</v>
          </cell>
          <cell r="DQ61">
            <v>12.648999999999999</v>
          </cell>
          <cell r="DR61">
            <v>12.744999999999999</v>
          </cell>
          <cell r="DS61">
            <v>15.045999999999999</v>
          </cell>
          <cell r="DT61">
            <v>17.927999999999997</v>
          </cell>
          <cell r="DU61">
            <v>17.32</v>
          </cell>
          <cell r="DV61">
            <v>21.095999999999997</v>
          </cell>
          <cell r="DW61">
            <v>22.51</v>
          </cell>
          <cell r="DX61">
            <v>23.251000000000001</v>
          </cell>
          <cell r="DY61">
            <v>24.158999999999999</v>
          </cell>
          <cell r="DZ61">
            <v>25.817</v>
          </cell>
          <cell r="EA61">
            <v>27.004999999999999</v>
          </cell>
          <cell r="EB61">
            <v>28.848585195446134</v>
          </cell>
          <cell r="EC61">
            <v>29.702826737447602</v>
          </cell>
          <cell r="ED61">
            <v>30.427820756071903</v>
          </cell>
          <cell r="EE61">
            <v>31.087858911734521</v>
          </cell>
          <cell r="EF61">
            <v>31.801844139610886</v>
          </cell>
          <cell r="EG61">
            <v>32.571933176508601</v>
          </cell>
          <cell r="EH61">
            <v>33.389194443328897</v>
          </cell>
          <cell r="EI61">
            <v>34.151786419382475</v>
          </cell>
          <cell r="EJ61">
            <v>34.746873760291408</v>
          </cell>
          <cell r="EK61">
            <v>35.398076386367713</v>
          </cell>
          <cell r="EL61">
            <v>35.867087301085547</v>
          </cell>
          <cell r="EX61">
            <v>17.414000000000001</v>
          </cell>
          <cell r="EY61">
            <v>20.952000000000002</v>
          </cell>
          <cell r="EZ61">
            <v>23.638999999999999</v>
          </cell>
          <cell r="FA61">
            <v>25.393999999999998</v>
          </cell>
          <cell r="FB61">
            <v>32.973999999999997</v>
          </cell>
          <cell r="FC61">
            <v>38.415999999999997</v>
          </cell>
          <cell r="FD61">
            <v>45.761000000000003</v>
          </cell>
          <cell r="FE61">
            <v>49.975999999999999</v>
          </cell>
          <cell r="FF61">
            <v>56.632745195446134</v>
          </cell>
          <cell r="FG61">
            <v>60.130647493519504</v>
          </cell>
          <cell r="FH61">
            <v>62.889703051345407</v>
          </cell>
          <cell r="FI61">
            <v>65.961127619837498</v>
          </cell>
          <cell r="FJ61">
            <v>68.898660179673882</v>
          </cell>
          <cell r="FK61">
            <v>71.265163687453253</v>
          </cell>
        </row>
        <row r="62">
          <cell r="EX62">
            <v>0.17784631725152172</v>
          </cell>
          <cell r="EY62">
            <v>0.15748647023451592</v>
          </cell>
          <cell r="EZ62">
            <v>0.13955945992218818</v>
          </cell>
          <cell r="FA62">
            <v>0.12929932738280117</v>
          </cell>
          <cell r="FB62">
            <v>0.13749593441693284</v>
          </cell>
          <cell r="FC62">
            <v>0.13576957059551156</v>
          </cell>
          <cell r="FD62">
            <v>0.14056519735831668</v>
          </cell>
          <cell r="FE62">
            <v>0.14332296132723438</v>
          </cell>
          <cell r="FF62">
            <v>0.15637196477710444</v>
          </cell>
          <cell r="FG62">
            <v>0.15246118103093426</v>
          </cell>
          <cell r="FH62">
            <v>0.14791907506944962</v>
          </cell>
          <cell r="FI62">
            <v>0.14658275456578115</v>
          </cell>
          <cell r="FJ62">
            <v>0.14466242889408079</v>
          </cell>
          <cell r="FK62">
            <v>0.14137493943719462</v>
          </cell>
        </row>
        <row r="64">
          <cell r="A64" t="str">
            <v>Amortisation of intangibles</v>
          </cell>
          <cell r="DK64">
            <v>0.56499999999999995</v>
          </cell>
          <cell r="DL64">
            <v>0.55500000000000016</v>
          </cell>
          <cell r="DM64">
            <v>0.58299999999999996</v>
          </cell>
          <cell r="DN64">
            <v>0.56800000000000006</v>
          </cell>
          <cell r="DO64">
            <v>0.58699999999999997</v>
          </cell>
          <cell r="DP64">
            <v>0.58699999999999997</v>
          </cell>
          <cell r="DQ64">
            <v>0.751</v>
          </cell>
          <cell r="DR64">
            <v>0.91299999999999992</v>
          </cell>
          <cell r="DS64">
            <v>0.95199999999999996</v>
          </cell>
          <cell r="DT64">
            <v>1.5979999999999999</v>
          </cell>
          <cell r="DU64">
            <v>1.9119999999999999</v>
          </cell>
          <cell r="DV64">
            <v>1.8340000000000001</v>
          </cell>
          <cell r="DW64">
            <v>2.2189999999999999</v>
          </cell>
          <cell r="DX64">
            <v>2.7310000000000003</v>
          </cell>
          <cell r="DY64">
            <v>2.63</v>
          </cell>
          <cell r="DZ64">
            <v>2.6040000000000001</v>
          </cell>
          <cell r="EA64">
            <v>2.5089999999999999</v>
          </cell>
          <cell r="EB64">
            <v>2.9272161855317678</v>
          </cell>
          <cell r="EC64">
            <v>2.6733717668485473</v>
          </cell>
          <cell r="ED64">
            <v>3.2466676591955488</v>
          </cell>
          <cell r="EE64">
            <v>2.5532778487457288</v>
          </cell>
          <cell r="EF64">
            <v>3.8285246525298073</v>
          </cell>
          <cell r="EG64">
            <v>2.6899534962504257</v>
          </cell>
          <cell r="EH64">
            <v>4.0645462710996014</v>
          </cell>
          <cell r="EI64">
            <v>2.6324192607693657</v>
          </cell>
          <cell r="EJ64">
            <v>4.5165432929939042</v>
          </cell>
          <cell r="EK64">
            <v>2.7031581677701721</v>
          </cell>
          <cell r="EL64">
            <v>4.8633037991328729</v>
          </cell>
          <cell r="EX64">
            <v>1.1200000000000001</v>
          </cell>
          <cell r="EY64">
            <v>1.151</v>
          </cell>
          <cell r="EZ64">
            <v>1.1739999999999999</v>
          </cell>
          <cell r="FA64">
            <v>1.6639999999999999</v>
          </cell>
          <cell r="FB64">
            <v>2.5499999999999998</v>
          </cell>
          <cell r="FC64">
            <v>3.746</v>
          </cell>
          <cell r="FD64">
            <v>4.95</v>
          </cell>
          <cell r="FE64">
            <v>5.234</v>
          </cell>
          <cell r="FF64">
            <v>5.4362161855317677</v>
          </cell>
          <cell r="FG64">
            <v>5.9200394260440961</v>
          </cell>
          <cell r="FH64">
            <v>6.3818025012755362</v>
          </cell>
          <cell r="FI64">
            <v>6.7544997673500271</v>
          </cell>
          <cell r="FJ64">
            <v>7.1489625537632699</v>
          </cell>
          <cell r="FK64">
            <v>7.5664619669030451</v>
          </cell>
        </row>
        <row r="65">
          <cell r="EX65">
            <v>1.1438375750643411E-2</v>
          </cell>
          <cell r="EY65">
            <v>8.6515333734215258E-3</v>
          </cell>
          <cell r="EZ65">
            <v>6.9310379435952845E-3</v>
          </cell>
          <cell r="FA65">
            <v>8.4726345107104493E-3</v>
          </cell>
          <cell r="FB65">
            <v>1.0633063406416532E-2</v>
          </cell>
          <cell r="FC65">
            <v>1.3239088178123344E-2</v>
          </cell>
          <cell r="FD65">
            <v>1.5205037628628475E-2</v>
          </cell>
          <cell r="FE65">
            <v>1.5010252512941106E-2</v>
          </cell>
          <cell r="FF65">
            <v>1.5010252512941106E-2</v>
          </cell>
          <cell r="FG65">
            <v>1.5010252512941106E-2</v>
          </cell>
          <cell r="FH65">
            <v>1.5010252512941106E-2</v>
          </cell>
          <cell r="FI65">
            <v>1.5010252512941106E-2</v>
          </cell>
          <cell r="FJ65">
            <v>1.5010252512941106E-2</v>
          </cell>
          <cell r="FK65">
            <v>1.5010252512941106E-2</v>
          </cell>
        </row>
        <row r="66">
          <cell r="EZ66">
            <v>0.99582300952198577</v>
          </cell>
          <cell r="FA66">
            <v>0.29128340504149275</v>
          </cell>
          <cell r="FB66">
            <v>0.11029938567709952</v>
          </cell>
          <cell r="FC66">
            <v>0.28880095112702575</v>
          </cell>
          <cell r="FD66">
            <v>0.17772543466792801</v>
          </cell>
          <cell r="FE66">
            <v>7.1933979581929597E-2</v>
          </cell>
          <cell r="FF66">
            <v>-9.3719713206412369E-2</v>
          </cell>
          <cell r="FG66">
            <v>0.13664546884783668</v>
          </cell>
          <cell r="FH66">
            <v>0.16050680007420626</v>
          </cell>
          <cell r="FI66">
            <v>6.8781461689950252E-2</v>
          </cell>
          <cell r="FJ66">
            <v>1.4526776816122355E-2</v>
          </cell>
          <cell r="FK66">
            <v>1.083525846406741E-2</v>
          </cell>
        </row>
        <row r="67">
          <cell r="EX67">
            <v>5.9379999999999882</v>
          </cell>
          <cell r="EY67">
            <v>19.474000000000014</v>
          </cell>
          <cell r="EZ67">
            <v>40.275999999999982</v>
          </cell>
          <cell r="FA67">
            <v>56.836999999999996</v>
          </cell>
          <cell r="FB67">
            <v>67.908999999999992</v>
          </cell>
          <cell r="FC67">
            <v>87.97399999999999</v>
          </cell>
          <cell r="FD67">
            <v>102.30300000000003</v>
          </cell>
          <cell r="FE67">
            <v>104.84800000000007</v>
          </cell>
          <cell r="FF67">
            <v>113.52954427555387</v>
          </cell>
          <cell r="FG67">
            <v>127.1480843529945</v>
          </cell>
          <cell r="FH67">
            <v>134.7451408704419</v>
          </cell>
          <cell r="FI67">
            <v>143.21559118698218</v>
          </cell>
          <cell r="FJ67">
            <v>152.4939790054641</v>
          </cell>
          <cell r="FK67">
            <v>163.05680562609683</v>
          </cell>
        </row>
        <row r="68">
          <cell r="EX68">
            <v>6.0643817149393237E-2</v>
          </cell>
          <cell r="EY68">
            <v>0.1463770294648227</v>
          </cell>
          <cell r="EZ68">
            <v>0.23778065095080372</v>
          </cell>
          <cell r="FA68">
            <v>0.28939851423392415</v>
          </cell>
          <cell r="FB68">
            <v>0.28316890308483933</v>
          </cell>
          <cell r="FC68">
            <v>0.31091712316663717</v>
          </cell>
          <cell r="FD68">
            <v>0.31424665949930891</v>
          </cell>
          <cell r="FE68">
            <v>0.30068684667115975</v>
          </cell>
          <cell r="FF68">
            <v>0.31347302408439748</v>
          </cell>
          <cell r="FG68">
            <v>0.32238380783056758</v>
          </cell>
          <cell r="FH68">
            <v>0.31692591379205226</v>
          </cell>
          <cell r="FI68">
            <v>0.3182622342957207</v>
          </cell>
          <cell r="FJ68">
            <v>0.32018255996742107</v>
          </cell>
          <cell r="FK68">
            <v>0.32347004942430729</v>
          </cell>
        </row>
        <row r="69">
          <cell r="EX69">
            <v>0</v>
          </cell>
          <cell r="EY69">
            <v>0</v>
          </cell>
          <cell r="EZ69">
            <v>39.101999999999983</v>
          </cell>
          <cell r="FA69">
            <v>55.172999999999995</v>
          </cell>
          <cell r="FB69">
            <v>65.358999999999995</v>
          </cell>
          <cell r="FC69">
            <v>84.227999999999994</v>
          </cell>
          <cell r="FD69">
            <v>97.353000000000023</v>
          </cell>
          <cell r="FE69">
            <v>99.614000000000075</v>
          </cell>
          <cell r="FF69">
            <v>108.09332809002211</v>
          </cell>
          <cell r="FG69">
            <v>121.2280449269504</v>
          </cell>
          <cell r="FH69">
            <v>128.36333836916637</v>
          </cell>
          <cell r="FI69">
            <v>136.46109141963214</v>
          </cell>
          <cell r="FJ69">
            <v>145.34501645170081</v>
          </cell>
          <cell r="FK69">
            <v>155.4903436591938</v>
          </cell>
        </row>
        <row r="70">
          <cell r="FC70">
            <v>0.24179277770756985</v>
          </cell>
          <cell r="FD70">
            <v>0.28742683041913258</v>
          </cell>
          <cell r="FE70">
            <v>0.34474957320747107</v>
          </cell>
          <cell r="FF70">
            <v>0.4</v>
          </cell>
          <cell r="FG70">
            <v>0.4</v>
          </cell>
          <cell r="FH70">
            <v>0.4</v>
          </cell>
          <cell r="FI70">
            <v>0.4</v>
          </cell>
          <cell r="FJ70">
            <v>0.4</v>
          </cell>
          <cell r="FK70">
            <v>0.4</v>
          </cell>
        </row>
        <row r="71">
          <cell r="A71" t="str">
            <v>Financial income</v>
          </cell>
          <cell r="DK71">
            <v>0.85399999999999998</v>
          </cell>
          <cell r="DL71">
            <v>-0.33099999999999996</v>
          </cell>
          <cell r="DM71">
            <v>4.0060000000000002</v>
          </cell>
          <cell r="DN71">
            <v>6.3580000000000005</v>
          </cell>
          <cell r="DO71">
            <v>4.8</v>
          </cell>
          <cell r="DP71">
            <v>-4.6829999999999998</v>
          </cell>
          <cell r="DQ71">
            <v>8.0000000000000002E-3</v>
          </cell>
          <cell r="DR71">
            <v>2.9999999999999992E-3</v>
          </cell>
          <cell r="DS71">
            <v>8.0000000000000002E-3</v>
          </cell>
          <cell r="DT71">
            <v>9.5000000000000001E-2</v>
          </cell>
          <cell r="DU71">
            <v>1.4E-2</v>
          </cell>
          <cell r="DV71">
            <v>0.114</v>
          </cell>
          <cell r="DW71">
            <v>2.3E-2</v>
          </cell>
          <cell r="DX71">
            <v>8.299999999999999E-2</v>
          </cell>
          <cell r="DY71">
            <v>3.5000000000000003E-2</v>
          </cell>
          <cell r="DZ71">
            <v>5.099999999999999E-2</v>
          </cell>
          <cell r="EA71">
            <v>4.9000000000000002E-2</v>
          </cell>
          <cell r="EB71">
            <v>0.26139920000000005</v>
          </cell>
          <cell r="EC71">
            <v>0.87675585068240713</v>
          </cell>
          <cell r="ED71">
            <v>-0.14654814295665808</v>
          </cell>
          <cell r="EE71">
            <v>-0.16323023506319181</v>
          </cell>
          <cell r="EF71">
            <v>0.86945658417649707</v>
          </cell>
          <cell r="EG71">
            <v>0.95405623762839409</v>
          </cell>
          <cell r="EH71">
            <v>-0.21119719945530813</v>
          </cell>
          <cell r="EI71">
            <v>-0.2422919822652268</v>
          </cell>
          <cell r="EJ71">
            <v>0.943683835501822</v>
          </cell>
          <cell r="EK71">
            <v>1.6264420864303692</v>
          </cell>
          <cell r="EL71">
            <v>-0.61095109441346063</v>
          </cell>
          <cell r="EX71">
            <v>0.52300000000000002</v>
          </cell>
          <cell r="EY71">
            <v>10.364000000000001</v>
          </cell>
          <cell r="EZ71">
            <v>0.11700000000000001</v>
          </cell>
          <cell r="FA71">
            <v>1.0999999999999999E-2</v>
          </cell>
          <cell r="FB71">
            <v>0.10299999999999999</v>
          </cell>
          <cell r="FC71">
            <v>0.128</v>
          </cell>
          <cell r="FD71">
            <v>0.106</v>
          </cell>
          <cell r="FE71">
            <v>8.5999999999999993E-2</v>
          </cell>
          <cell r="FF71">
            <v>0.31039920000000004</v>
          </cell>
          <cell r="FG71">
            <v>0.73020770772574906</v>
          </cell>
          <cell r="FH71">
            <v>0.70622634911330529</v>
          </cell>
          <cell r="FI71">
            <v>0.74285903817308596</v>
          </cell>
          <cell r="FJ71">
            <v>0.70139185323659525</v>
          </cell>
          <cell r="FK71">
            <v>1.0154909920169086</v>
          </cell>
        </row>
        <row r="72">
          <cell r="EX72">
            <v>-6.2560000000000002</v>
          </cell>
          <cell r="EY72">
            <v>-8.6679999999999993</v>
          </cell>
          <cell r="EZ72">
            <v>-3.7879999999999998</v>
          </cell>
          <cell r="FA72">
            <v>-5.0170000000000003</v>
          </cell>
          <cell r="FB72">
            <v>-6.3</v>
          </cell>
          <cell r="FC72">
            <v>-7.6950000000000003</v>
          </cell>
          <cell r="FD72">
            <v>-9.0690000000000008</v>
          </cell>
          <cell r="FE72">
            <v>-8.9600000000000009</v>
          </cell>
          <cell r="FF72">
            <v>-8.6336463381235031</v>
          </cell>
          <cell r="FG72">
            <v>-8.8879530882021118</v>
          </cell>
          <cell r="FH72">
            <v>-7.9464587598081708</v>
          </cell>
          <cell r="FI72">
            <v>-6.9332321695928592</v>
          </cell>
          <cell r="FJ72">
            <v>-5.8928644927639304</v>
          </cell>
          <cell r="FK72">
            <v>-4.7917393436081914</v>
          </cell>
        </row>
        <row r="73">
          <cell r="EX73">
            <v>-2.1269999999999998</v>
          </cell>
          <cell r="EY73">
            <v>0</v>
          </cell>
          <cell r="EZ73">
            <v>2.6890000000000001</v>
          </cell>
          <cell r="FA73">
            <v>-4.226</v>
          </cell>
          <cell r="FB73">
            <v>0.27600000000000002</v>
          </cell>
          <cell r="FC73">
            <v>-0.51500000000000001</v>
          </cell>
          <cell r="FD73">
            <v>0.05</v>
          </cell>
          <cell r="FE73">
            <v>-0.11799999999999999</v>
          </cell>
          <cell r="FF73">
            <v>0</v>
          </cell>
          <cell r="FG73">
            <v>0</v>
          </cell>
          <cell r="FH73">
            <v>0</v>
          </cell>
          <cell r="FI73">
            <v>0</v>
          </cell>
          <cell r="FJ73">
            <v>0</v>
          </cell>
          <cell r="FK73">
            <v>0</v>
          </cell>
        </row>
        <row r="74">
          <cell r="A74" t="str">
            <v>Adjusted Profit before taxation</v>
          </cell>
          <cell r="DK74">
            <v>-5.9999999999999609E-2</v>
          </cell>
          <cell r="DL74">
            <v>0.26499999999998769</v>
          </cell>
          <cell r="DM74">
            <v>8.7670000000000083</v>
          </cell>
          <cell r="DN74">
            <v>12.403000000000009</v>
          </cell>
          <cell r="DO74">
            <v>15.283000000000008</v>
          </cell>
          <cell r="DP74">
            <v>21.321999999999989</v>
          </cell>
          <cell r="DQ74">
            <v>20.866</v>
          </cell>
          <cell r="DR74">
            <v>30.965000000000003</v>
          </cell>
          <cell r="DS74">
            <v>31.963000000000001</v>
          </cell>
          <cell r="DT74">
            <v>29.749000000000013</v>
          </cell>
          <cell r="DU74">
            <v>42.261000000000003</v>
          </cell>
          <cell r="DV74">
            <v>38.146000000000001</v>
          </cell>
          <cell r="DW74">
            <v>45.856999999999999</v>
          </cell>
          <cell r="DX74">
            <v>47.482999999999997</v>
          </cell>
          <cell r="DY74">
            <v>52.602999999999994</v>
          </cell>
          <cell r="DZ74">
            <v>43.371000000000031</v>
          </cell>
          <cell r="EA74">
            <v>50.069000000000031</v>
          </cell>
          <cell r="EB74">
            <v>55.91645713743042</v>
          </cell>
          <cell r="EC74">
            <v>46.927476919662084</v>
          </cell>
          <cell r="ED74">
            <v>72.06286205285609</v>
          </cell>
          <cell r="EE74">
            <v>45.341623974981985</v>
          </cell>
          <cell r="EF74">
            <v>82.163284484765029</v>
          </cell>
          <cell r="EG74">
            <v>44.918107882371878</v>
          </cell>
          <cell r="EH74">
            <v>92.10711017319052</v>
          </cell>
          <cell r="EI74">
            <v>42.861466745149563</v>
          </cell>
          <cell r="EJ74">
            <v>104.44103962078725</v>
          </cell>
          <cell r="EK74">
            <v>43.26061533679168</v>
          </cell>
          <cell r="EL74">
            <v>116.01994193771388</v>
          </cell>
          <cell r="EX74">
            <v>0.20499999999998764</v>
          </cell>
          <cell r="EY74">
            <v>21.170000000000016</v>
          </cell>
          <cell r="EZ74">
            <v>36.604999999999983</v>
          </cell>
          <cell r="FA74">
            <v>51.830999999999996</v>
          </cell>
          <cell r="FB74">
            <v>61.711999999999989</v>
          </cell>
          <cell r="FC74">
            <v>80.406999999999982</v>
          </cell>
          <cell r="FD74">
            <v>93.340000000000018</v>
          </cell>
          <cell r="FE74">
            <v>95.974000000000075</v>
          </cell>
          <cell r="FF74">
            <v>105.20629713743038</v>
          </cell>
          <cell r="FG74">
            <v>118.99033897251815</v>
          </cell>
          <cell r="FH74">
            <v>127.50490845974704</v>
          </cell>
          <cell r="FI74">
            <v>137.02521805556242</v>
          </cell>
          <cell r="FJ74">
            <v>147.30250636593678</v>
          </cell>
          <cell r="FK74">
            <v>159.28055727450555</v>
          </cell>
        </row>
        <row r="76">
          <cell r="EX76">
            <v>5.1276423021667729E-4</v>
          </cell>
          <cell r="EY76">
            <v>5.7841591581935212</v>
          </cell>
          <cell r="EZ76">
            <v>-3.2252173805797497</v>
          </cell>
          <cell r="FA76">
            <v>-9.6460000000000008</v>
          </cell>
          <cell r="FB76">
            <v>-18.396999999999998</v>
          </cell>
          <cell r="FC76">
            <v>-20.175000000000001</v>
          </cell>
          <cell r="FD76">
            <v>-24.338000000000001</v>
          </cell>
          <cell r="FE76">
            <v>-25.212</v>
          </cell>
          <cell r="FF76">
            <v>-24.723479827296138</v>
          </cell>
          <cell r="FG76">
            <v>-27.367777963679174</v>
          </cell>
          <cell r="FH76">
            <v>-29.326128945741821</v>
          </cell>
          <cell r="FI76">
            <v>-31.515800152779359</v>
          </cell>
          <cell r="FJ76">
            <v>-33.87957646416546</v>
          </cell>
          <cell r="FK76">
            <v>-36.634528173136282</v>
          </cell>
        </row>
        <row r="77">
          <cell r="EX77">
            <v>2.5012889278863814E-3</v>
          </cell>
          <cell r="EY77">
            <v>0.27322433435018972</v>
          </cell>
          <cell r="EZ77">
            <v>-8.810865675672043E-2</v>
          </cell>
          <cell r="FA77">
            <v>-0.18610484073238026</v>
          </cell>
          <cell r="FB77">
            <v>-0.29811057816956188</v>
          </cell>
          <cell r="FC77">
            <v>-0.25091099033666231</v>
          </cell>
          <cell r="FD77">
            <v>-0.26074566102421254</v>
          </cell>
          <cell r="FE77">
            <v>-0.26269614687311127</v>
          </cell>
          <cell r="FF77">
            <v>-0.23499999999999999</v>
          </cell>
          <cell r="FG77">
            <v>-0.23</v>
          </cell>
          <cell r="FH77">
            <v>-0.23</v>
          </cell>
          <cell r="FI77">
            <v>-0.23</v>
          </cell>
          <cell r="FJ77">
            <v>-0.23</v>
          </cell>
          <cell r="FK77">
            <v>-0.23</v>
          </cell>
        </row>
        <row r="78">
          <cell r="EX78">
            <v>-4.0310000000000006</v>
          </cell>
          <cell r="FA78">
            <v>-1.206</v>
          </cell>
          <cell r="FB78">
            <v>-5.2750000000000004</v>
          </cell>
          <cell r="FC78">
            <v>-3.0720000000000001</v>
          </cell>
          <cell r="FD78">
            <v>-5.1749999999999998</v>
          </cell>
          <cell r="FE78">
            <v>-18.501999999999999</v>
          </cell>
          <cell r="FF78">
            <v>-9.3798384022838253</v>
          </cell>
          <cell r="FG78">
            <v>-10.057844517355718</v>
          </cell>
          <cell r="FH78">
            <v>-10.481769630197013</v>
          </cell>
          <cell r="FI78">
            <v>-10.883715630014882</v>
          </cell>
          <cell r="FJ78">
            <v>-11.164127280309053</v>
          </cell>
          <cell r="FK78">
            <v>-11.362293893969129</v>
          </cell>
        </row>
        <row r="79">
          <cell r="A79" t="str">
            <v>Consolidated net income</v>
          </cell>
          <cell r="DK79">
            <v>-6.0822622107968759E-2</v>
          </cell>
          <cell r="DL79">
            <v>0.2663353863381735</v>
          </cell>
          <cell r="DM79">
            <v>11.781714347017601</v>
          </cell>
          <cell r="DN79">
            <v>15.172444811175938</v>
          </cell>
          <cell r="DO79">
            <v>14.22329824442026</v>
          </cell>
          <cell r="DP79">
            <v>19.156484374999987</v>
          </cell>
          <cell r="DQ79">
            <v>18.181042123646524</v>
          </cell>
          <cell r="DR79">
            <v>24.003957876353478</v>
          </cell>
          <cell r="DS79">
            <v>23.927240319679143</v>
          </cell>
          <cell r="DT79">
            <v>19.387759680320872</v>
          </cell>
          <cell r="DU79">
            <v>32.146000000000001</v>
          </cell>
          <cell r="DV79">
            <v>28.085999999999999</v>
          </cell>
          <cell r="DW79">
            <v>35.075000000000003</v>
          </cell>
          <cell r="DX79">
            <v>33.926999999999992</v>
          </cell>
          <cell r="DY79">
            <v>39.87299999999999</v>
          </cell>
          <cell r="DZ79">
            <v>30.889000000000031</v>
          </cell>
          <cell r="EA79">
            <v>38.049000000000035</v>
          </cell>
          <cell r="EB79">
            <v>43.212977310134278</v>
          </cell>
          <cell r="EC79">
            <v>35.664882458943183</v>
          </cell>
          <cell r="ED79">
            <v>55.957678549895817</v>
          </cell>
          <cell r="EE79">
            <v>34.45963422098631</v>
          </cell>
          <cell r="EF79">
            <v>63.719145293018883</v>
          </cell>
          <cell r="EG79">
            <v>34.137761990602627</v>
          </cell>
          <cell r="EH79">
            <v>71.371655912180415</v>
          </cell>
          <cell r="EI79">
            <v>32.574714726313672</v>
          </cell>
          <cell r="EJ79">
            <v>80.848215175457682</v>
          </cell>
          <cell r="EK79">
            <v>32.878067655961679</v>
          </cell>
          <cell r="EL79">
            <v>89.767961445407593</v>
          </cell>
          <cell r="EX79">
            <v>0.20551276423020431</v>
          </cell>
          <cell r="EY79">
            <v>26.954159158193537</v>
          </cell>
          <cell r="EZ79">
            <v>33.379782619420233</v>
          </cell>
          <cell r="FA79">
            <v>42.184999999999995</v>
          </cell>
          <cell r="FB79">
            <v>43.314999999999991</v>
          </cell>
          <cell r="FC79">
            <v>60.231999999999985</v>
          </cell>
          <cell r="FD79">
            <v>69.00200000000001</v>
          </cell>
          <cell r="FE79">
            <v>70.762000000000072</v>
          </cell>
          <cell r="FF79">
            <v>80.482817310134237</v>
          </cell>
          <cell r="FG79">
            <v>91.622561008838971</v>
          </cell>
          <cell r="FH79">
            <v>98.178779514005214</v>
          </cell>
          <cell r="FI79">
            <v>105.50941790278306</v>
          </cell>
          <cell r="FJ79">
            <v>113.42292990177131</v>
          </cell>
          <cell r="FK79">
            <v>122.64602910136927</v>
          </cell>
        </row>
        <row r="80">
          <cell r="EX80">
            <v>0.19732219453409036</v>
          </cell>
          <cell r="EY80">
            <v>0.30386349969933862</v>
          </cell>
          <cell r="EZ80">
            <v>0.37734011087299191</v>
          </cell>
          <cell r="FA80">
            <v>0.41869784161672524</v>
          </cell>
          <cell r="FB80">
            <v>0.42066483750177214</v>
          </cell>
          <cell r="FC80">
            <v>0.44668669376214876</v>
          </cell>
          <cell r="FD80">
            <v>0.45481185685762554</v>
          </cell>
          <cell r="FE80">
            <v>0.41647858443625524</v>
          </cell>
          <cell r="FF80">
            <v>0.58552225316845707</v>
          </cell>
          <cell r="FG80">
            <v>0.7754303520374044</v>
          </cell>
          <cell r="FH80">
            <v>0.82681091441193033</v>
          </cell>
          <cell r="FI80">
            <v>0.84131019202307444</v>
          </cell>
          <cell r="FJ80">
            <v>0.84447763399045284</v>
          </cell>
          <cell r="FK80">
            <v>0.84632088811809625</v>
          </cell>
        </row>
        <row r="81">
          <cell r="EX81">
            <v>0.1227484167514032</v>
          </cell>
          <cell r="EY81">
            <v>13.791949792867944</v>
          </cell>
          <cell r="EZ81">
            <v>17.068557252353582</v>
          </cell>
          <cell r="FA81">
            <v>21.537244090468164</v>
          </cell>
          <cell r="FB81">
            <v>22.010996605484067</v>
          </cell>
          <cell r="FC81">
            <v>30.118861291822718</v>
          </cell>
          <cell r="FD81">
            <v>34.117350394810366</v>
          </cell>
          <cell r="FE81">
            <v>34.910063246800696</v>
          </cell>
          <cell r="FF81">
            <v>39.587016663718032</v>
          </cell>
          <cell r="FG81">
            <v>44.931518610775953</v>
          </cell>
          <cell r="FH81">
            <v>47.978749283171339</v>
          </cell>
          <cell r="FI81">
            <v>51.406920389997545</v>
          </cell>
          <cell r="FJ81">
            <v>55.097296453540579</v>
          </cell>
          <cell r="FK81">
            <v>59.399390154049804</v>
          </cell>
        </row>
        <row r="82">
          <cell r="EX82">
            <v>0.1227484167514032</v>
          </cell>
          <cell r="EY82">
            <v>13.745109208665751</v>
          </cell>
          <cell r="EZ82">
            <v>16.874242408017707</v>
          </cell>
          <cell r="FA82">
            <v>21.074165476035844</v>
          </cell>
          <cell r="FB82">
            <v>21.454752588042993</v>
          </cell>
          <cell r="FC82">
            <v>29.513048420763788</v>
          </cell>
          <cell r="FD82">
            <v>33.982428146484651</v>
          </cell>
          <cell r="FE82">
            <v>34.78307887415334</v>
          </cell>
          <cell r="FF82">
            <v>39.479869549040714</v>
          </cell>
          <cell r="FG82">
            <v>44.810127035835166</v>
          </cell>
          <cell r="FH82">
            <v>47.873243575145189</v>
          </cell>
          <cell r="FI82">
            <v>51.294126987413421</v>
          </cell>
          <cell r="FJ82">
            <v>54.976766686620792</v>
          </cell>
          <cell r="FK82">
            <v>59.2698370203629</v>
          </cell>
        </row>
        <row r="83">
          <cell r="EX83">
            <v>-1.1200000000000001</v>
          </cell>
          <cell r="EY83">
            <v>-1.151</v>
          </cell>
          <cell r="EZ83">
            <v>0.22765429883810318</v>
          </cell>
          <cell r="FA83">
            <v>0.24889550395593263</v>
          </cell>
          <cell r="FB83">
            <v>1.8059415564517955E-2</v>
          </cell>
          <cell r="FC83">
            <v>0.37559490838462462</v>
          </cell>
          <cell r="FD83">
            <v>0.15143741378394671</v>
          </cell>
          <cell r="FE83">
            <v>2.3560727450593122E-2</v>
          </cell>
          <cell r="FF83">
            <v>0.13503090660492023</v>
          </cell>
          <cell r="FG83">
            <v>0.13501203392208194</v>
          </cell>
          <cell r="FH83">
            <v>6.8357684789878359E-2</v>
          </cell>
          <cell r="FI83">
            <v>7.1457105405832166E-2</v>
          </cell>
          <cell r="FJ83">
            <v>7.1794568218521704E-2</v>
          </cell>
          <cell r="FK83">
            <v>7.8088810828281563E-2</v>
          </cell>
        </row>
        <row r="84">
          <cell r="EX84">
            <v>-1.1438375750643411E-2</v>
          </cell>
          <cell r="EY84">
            <v>-8.6515333734215258E-3</v>
          </cell>
          <cell r="EZ84">
            <v>-6.9310379435952845E-3</v>
          </cell>
          <cell r="FA84">
            <v>-8.4726345107104493E-3</v>
          </cell>
          <cell r="FB84">
            <v>-1.0633063406416532E-2</v>
          </cell>
          <cell r="FC84">
            <v>-1.3239088178123344E-2</v>
          </cell>
          <cell r="FD84">
            <v>-1.5205037628628475E-2</v>
          </cell>
          <cell r="FE84">
            <v>-1.5010252512941106E-2</v>
          </cell>
          <cell r="FF84">
            <v>-1.5010252512941106E-2</v>
          </cell>
          <cell r="FG84">
            <v>-1.5010252512941106E-2</v>
          </cell>
          <cell r="FH84">
            <v>-1.5010252512941106E-2</v>
          </cell>
          <cell r="FI84">
            <v>-1.5010252512941106E-2</v>
          </cell>
          <cell r="FJ84">
            <v>-1.5010252512941106E-2</v>
          </cell>
          <cell r="FK84">
            <v>-1.5010252512941106E-2</v>
          </cell>
        </row>
        <row r="85">
          <cell r="EX85">
            <v>0</v>
          </cell>
          <cell r="EY85">
            <v>0</v>
          </cell>
          <cell r="EZ85">
            <v>0</v>
          </cell>
          <cell r="FA85">
            <v>0</v>
          </cell>
          <cell r="FB85">
            <v>0</v>
          </cell>
          <cell r="FC85">
            <v>14.998575000000001</v>
          </cell>
          <cell r="FD85">
            <v>21.236145</v>
          </cell>
          <cell r="FE85">
            <v>27.364230000000003</v>
          </cell>
          <cell r="FF85">
            <v>32.105992278580032</v>
          </cell>
          <cell r="FG85">
            <v>36.550009659989364</v>
          </cell>
          <cell r="FH85">
            <v>39.18515339234181</v>
          </cell>
          <cell r="FI85">
            <v>42.111166661727999</v>
          </cell>
          <cell r="FJ85">
            <v>45.269923248453132</v>
          </cell>
          <cell r="FK85">
            <v>48.951412714376048</v>
          </cell>
        </row>
        <row r="86">
          <cell r="EX86">
            <v>0</v>
          </cell>
          <cell r="EY86">
            <v>0</v>
          </cell>
          <cell r="EZ86">
            <v>0</v>
          </cell>
          <cell r="FA86">
            <v>0</v>
          </cell>
          <cell r="FB86">
            <v>0</v>
          </cell>
          <cell r="FC86">
            <v>7.5</v>
          </cell>
          <cell r="FD86">
            <v>10.5</v>
          </cell>
          <cell r="FE86">
            <v>13.5</v>
          </cell>
          <cell r="FF86">
            <v>15.791947819616286</v>
          </cell>
          <cell r="FG86">
            <v>17.924050814334066</v>
          </cell>
          <cell r="FH86">
            <v>19.149297430058077</v>
          </cell>
          <cell r="FI86">
            <v>20.51765079496537</v>
          </cell>
          <cell r="FJ86">
            <v>21.990706674648319</v>
          </cell>
          <cell r="FK86">
            <v>23.707934808145161</v>
          </cell>
        </row>
        <row r="87">
          <cell r="FC87">
            <v>0.25412488378270692</v>
          </cell>
          <cell r="FD87">
            <v>0.30898321787774263</v>
          </cell>
          <cell r="FE87">
            <v>0.3881197535400352</v>
          </cell>
          <cell r="FF87">
            <v>0.4</v>
          </cell>
          <cell r="FG87">
            <v>0.4</v>
          </cell>
          <cell r="FH87">
            <v>0.4</v>
          </cell>
          <cell r="FI87">
            <v>0.4</v>
          </cell>
          <cell r="FJ87">
            <v>0.4</v>
          </cell>
          <cell r="FK87">
            <v>0.4</v>
          </cell>
        </row>
        <row r="88">
          <cell r="EX88">
            <v>-2.1269999999999998</v>
          </cell>
          <cell r="EY88">
            <v>4.7370000000000001</v>
          </cell>
          <cell r="EZ88">
            <v>2.6890000000000001</v>
          </cell>
          <cell r="FA88">
            <v>-4.226</v>
          </cell>
          <cell r="FB88">
            <v>0.27600000000000002</v>
          </cell>
          <cell r="FC88">
            <v>-0.51500000000000001</v>
          </cell>
          <cell r="FD88">
            <v>0.39999999999999991</v>
          </cell>
          <cell r="FE88">
            <v>0.28571428571428581</v>
          </cell>
          <cell r="FF88">
            <v>0.16977391256416929</v>
          </cell>
          <cell r="FG88">
            <v>0.13501203392208172</v>
          </cell>
          <cell r="FH88">
            <v>6.8357684789878359E-2</v>
          </cell>
          <cell r="FI88">
            <v>7.1457105405832166E-2</v>
          </cell>
          <cell r="FJ88">
            <v>7.1794568218521704E-2</v>
          </cell>
          <cell r="FK88">
            <v>7.8088810828281563E-2</v>
          </cell>
        </row>
        <row r="89">
          <cell r="A89" t="str">
            <v>WASO (Basic)</v>
          </cell>
          <cell r="DK89">
            <v>160.18799999999999</v>
          </cell>
          <cell r="DL89">
            <v>174.66399999999999</v>
          </cell>
          <cell r="DM89">
            <v>195.36799999999999</v>
          </cell>
          <cell r="DN89">
            <v>195.5</v>
          </cell>
          <cell r="DO89">
            <v>195.524</v>
          </cell>
          <cell r="DP89">
            <v>195.60199999999998</v>
          </cell>
          <cell r="DQ89">
            <v>195.71600000000001</v>
          </cell>
          <cell r="DR89">
            <v>196.024</v>
          </cell>
          <cell r="DS89">
            <v>196.50399999999999</v>
          </cell>
          <cell r="DT89">
            <v>197.07200000000003</v>
          </cell>
          <cell r="DU89">
            <v>199.53299999999999</v>
          </cell>
          <cell r="DV89">
            <v>200.429</v>
          </cell>
          <cell r="DW89">
            <v>201.935</v>
          </cell>
          <cell r="DX89">
            <v>202.56299999999999</v>
          </cell>
          <cell r="DY89">
            <v>202.607</v>
          </cell>
          <cell r="DZ89">
            <v>202.78900000000002</v>
          </cell>
          <cell r="EA89">
            <v>202.91200000000001</v>
          </cell>
          <cell r="EB89">
            <v>203.70018799999994</v>
          </cell>
          <cell r="EC89">
            <v>204.00573828199995</v>
          </cell>
          <cell r="ED89">
            <v>203.82628628199993</v>
          </cell>
          <cell r="EE89">
            <v>204.13202571142293</v>
          </cell>
          <cell r="EF89">
            <v>205.12741093855098</v>
          </cell>
          <cell r="EG89">
            <v>205.4351020549588</v>
          </cell>
          <cell r="EH89">
            <v>205.05211290496499</v>
          </cell>
          <cell r="EI89">
            <v>205.35969107432246</v>
          </cell>
          <cell r="EJ89">
            <v>206.35898553048108</v>
          </cell>
          <cell r="EK89">
            <v>206.66852400877681</v>
          </cell>
          <cell r="EL89">
            <v>206.28530862584111</v>
          </cell>
          <cell r="EX89">
            <v>167.42599999999999</v>
          </cell>
          <cell r="EY89">
            <v>195.434</v>
          </cell>
          <cell r="EZ89">
            <v>195.56299999999999</v>
          </cell>
          <cell r="FA89">
            <v>195.87</v>
          </cell>
          <cell r="FB89">
            <v>196.78800000000001</v>
          </cell>
          <cell r="FC89">
            <v>199.98099999999999</v>
          </cell>
          <cell r="FD89">
            <v>202.249</v>
          </cell>
          <cell r="FE89">
            <v>202.69800000000001</v>
          </cell>
          <cell r="FF89">
            <v>203.30609399999997</v>
          </cell>
          <cell r="FG89">
            <v>203.91601228199994</v>
          </cell>
          <cell r="FH89">
            <v>204.62971832498695</v>
          </cell>
          <cell r="FI89">
            <v>205.2436074799619</v>
          </cell>
          <cell r="FJ89">
            <v>205.85933830240177</v>
          </cell>
          <cell r="FK89">
            <v>206.47691631730896</v>
          </cell>
        </row>
        <row r="90">
          <cell r="A90" t="str">
            <v>WASO (Diluted)</v>
          </cell>
          <cell r="DK90">
            <v>160.18799999999999</v>
          </cell>
          <cell r="DL90">
            <v>174.66399999999999</v>
          </cell>
          <cell r="DM90">
            <v>196.03200000000001</v>
          </cell>
          <cell r="DN90">
            <v>196.16799999999998</v>
          </cell>
          <cell r="DO90">
            <v>196.602</v>
          </cell>
          <cell r="DP90">
            <v>199.02799999999999</v>
          </cell>
          <cell r="DQ90">
            <v>199.78800000000001</v>
          </cell>
          <cell r="DR90">
            <v>200.56</v>
          </cell>
          <cell r="DS90">
            <v>201.24100000000001</v>
          </cell>
          <cell r="DT90">
            <v>202.53899999999996</v>
          </cell>
          <cell r="DU90">
            <v>203.31700000000001</v>
          </cell>
          <cell r="DV90">
            <v>204.85500000000002</v>
          </cell>
          <cell r="DW90">
            <v>204.94399999999999</v>
          </cell>
          <cell r="DX90">
            <v>203.05199999999999</v>
          </cell>
          <cell r="DY90">
            <v>203.18100000000001</v>
          </cell>
          <cell r="DZ90">
            <v>203.69499999999996</v>
          </cell>
          <cell r="EA90">
            <v>204.10900000000001</v>
          </cell>
          <cell r="EB90">
            <v>203.60672059102617</v>
          </cell>
          <cell r="EC90">
            <v>203.91227087302619</v>
          </cell>
          <cell r="ED90">
            <v>205.02457920806094</v>
          </cell>
          <cell r="EE90">
            <v>205.33031863748394</v>
          </cell>
          <cell r="EF90">
            <v>204.83106664612214</v>
          </cell>
          <cell r="EG90">
            <v>205.13875776252996</v>
          </cell>
          <cell r="EH90">
            <v>206.25109951556738</v>
          </cell>
          <cell r="EI90">
            <v>206.55867768492485</v>
          </cell>
          <cell r="EJ90">
            <v>206.06264123805224</v>
          </cell>
          <cell r="EK90">
            <v>206.37217971634797</v>
          </cell>
          <cell r="EL90">
            <v>207.4842952364435</v>
          </cell>
          <cell r="EX90">
            <v>167.42599999999999</v>
          </cell>
          <cell r="EY90">
            <v>196.1</v>
          </cell>
          <cell r="EZ90">
            <v>197.815</v>
          </cell>
          <cell r="FA90">
            <v>200.17400000000001</v>
          </cell>
          <cell r="FB90">
            <v>201.89</v>
          </cell>
          <cell r="FC90">
            <v>204.08600000000001</v>
          </cell>
          <cell r="FD90">
            <v>203.05199999999999</v>
          </cell>
          <cell r="FE90">
            <v>203.43799999999999</v>
          </cell>
          <cell r="FF90">
            <v>203.85786029551309</v>
          </cell>
          <cell r="FG90">
            <v>204.46842504054356</v>
          </cell>
          <cell r="FH90">
            <v>205.08069264180304</v>
          </cell>
          <cell r="FI90">
            <v>205.69492863904867</v>
          </cell>
          <cell r="FJ90">
            <v>206.31065946148854</v>
          </cell>
          <cell r="FK90">
            <v>206.92823747639574</v>
          </cell>
        </row>
        <row r="91">
          <cell r="EX91">
            <v>0</v>
          </cell>
          <cell r="EY91">
            <v>0.66599999999999682</v>
          </cell>
          <cell r="EZ91">
            <v>2.2520000000000095</v>
          </cell>
          <cell r="FA91">
            <v>4.304000000000002</v>
          </cell>
          <cell r="FB91">
            <v>5.1019999999999754</v>
          </cell>
          <cell r="FC91">
            <v>4.1050000000000182</v>
          </cell>
          <cell r="FD91">
            <v>0.80299999999999727</v>
          </cell>
          <cell r="FE91">
            <v>0.73999999999998067</v>
          </cell>
          <cell r="FF91">
            <v>0.55176629551311862</v>
          </cell>
          <cell r="FG91">
            <v>0.5524127585436247</v>
          </cell>
          <cell r="FH91">
            <v>0.45097431681608668</v>
          </cell>
          <cell r="FI91">
            <v>0.45132115908677406</v>
          </cell>
          <cell r="FJ91">
            <v>0.45132115908677406</v>
          </cell>
          <cell r="FK91">
            <v>0.45132115908677406</v>
          </cell>
        </row>
        <row r="92">
          <cell r="EX92">
            <v>9.2243186582809094E-3</v>
          </cell>
          <cell r="EY92">
            <v>0.26539787202157933</v>
          </cell>
          <cell r="EZ92">
            <v>-8.9139559286463846E-2</v>
          </cell>
          <cell r="FA92">
            <v>-0.17217735791558747</v>
          </cell>
          <cell r="FB92">
            <v>-0.28259699182341269</v>
          </cell>
          <cell r="FC92">
            <v>-0.23688703280540016</v>
          </cell>
          <cell r="FD92">
            <v>-0.26257349615558578</v>
          </cell>
          <cell r="FE92">
            <v>-0.26279282170274726</v>
          </cell>
          <cell r="FF92">
            <v>-0.245</v>
          </cell>
          <cell r="FG92">
            <v>-0.25</v>
          </cell>
          <cell r="FH92">
            <v>-0.25</v>
          </cell>
          <cell r="FI92">
            <v>-0.25</v>
          </cell>
          <cell r="FJ92">
            <v>-0.25</v>
          </cell>
          <cell r="FK92">
            <v>-0.25</v>
          </cell>
        </row>
        <row r="94">
          <cell r="EX94">
            <v>-7.2210000000000107</v>
          </cell>
          <cell r="EY94">
            <v>25.332000000000011</v>
          </cell>
          <cell r="EZ94">
            <v>34.72199999999998</v>
          </cell>
          <cell r="FA94">
            <v>38.030999999999977</v>
          </cell>
          <cell r="FB94">
            <v>42.640999999999991</v>
          </cell>
          <cell r="FC94">
            <v>58.108000000000004</v>
          </cell>
          <cell r="FD94">
            <v>65.217999999999989</v>
          </cell>
          <cell r="FE94">
            <v>59.730000000000047</v>
          </cell>
          <cell r="FF94">
            <v>88.510249092424147</v>
          </cell>
          <cell r="FG94">
            <v>123.64514579302164</v>
          </cell>
          <cell r="FH94">
            <v>140.25735497060396</v>
          </cell>
          <cell r="FI94">
            <v>150.77331833956288</v>
          </cell>
          <cell r="FJ94">
            <v>153.31542852943548</v>
          </cell>
          <cell r="FK94">
            <v>155.38911993558131</v>
          </cell>
        </row>
        <row r="95">
          <cell r="EX95">
            <v>4.0309999999999997</v>
          </cell>
          <cell r="EY95">
            <v>0</v>
          </cell>
          <cell r="EZ95">
            <v>0</v>
          </cell>
          <cell r="FA95">
            <v>1.206</v>
          </cell>
          <cell r="FB95">
            <v>5.2750000000000004</v>
          </cell>
          <cell r="FC95">
            <v>3.0720000000000001</v>
          </cell>
          <cell r="FD95">
            <v>5.1749999999999998</v>
          </cell>
          <cell r="FE95">
            <v>8.9019999999999992</v>
          </cell>
          <cell r="FF95">
            <v>0</v>
          </cell>
          <cell r="FG95">
            <v>0</v>
          </cell>
          <cell r="FH95">
            <v>0</v>
          </cell>
          <cell r="FI95">
            <v>0</v>
          </cell>
          <cell r="FJ95">
            <v>0</v>
          </cell>
          <cell r="FK95">
            <v>0</v>
          </cell>
        </row>
        <row r="96">
          <cell r="EX96">
            <v>1.1200000000000001</v>
          </cell>
          <cell r="EY96">
            <v>1.151</v>
          </cell>
          <cell r="EZ96">
            <v>1.1739999999999999</v>
          </cell>
          <cell r="FA96">
            <v>1.6639999999999999</v>
          </cell>
          <cell r="FB96">
            <v>2.5499999999999998</v>
          </cell>
          <cell r="FC96">
            <v>3.746</v>
          </cell>
          <cell r="FD96">
            <v>4.95</v>
          </cell>
          <cell r="FE96">
            <v>5.234</v>
          </cell>
          <cell r="FF96">
            <v>5.4362161855317677</v>
          </cell>
          <cell r="FG96">
            <v>5.9200394260440961</v>
          </cell>
          <cell r="FH96">
            <v>6.3818025012755362</v>
          </cell>
          <cell r="FI96">
            <v>6.7544997673500271</v>
          </cell>
          <cell r="FJ96">
            <v>7.1489625537632699</v>
          </cell>
          <cell r="FK96">
            <v>7.5664619669030451</v>
          </cell>
        </row>
        <row r="97">
          <cell r="A97" t="str">
            <v>Operating Profit</v>
          </cell>
          <cell r="DK97">
            <v>-1.7399999999999993</v>
          </cell>
          <cell r="DL97">
            <v>2.5269999999999877</v>
          </cell>
          <cell r="DM97">
            <v>5.1570000000000089</v>
          </cell>
          <cell r="DN97">
            <v>13.166000000000006</v>
          </cell>
          <cell r="DO97">
            <v>16.559000000000008</v>
          </cell>
          <cell r="DP97">
            <v>22.542999999999989</v>
          </cell>
          <cell r="DQ97">
            <v>24.484999999999996</v>
          </cell>
          <cell r="DR97">
            <v>29.482000000000006</v>
          </cell>
          <cell r="DS97">
            <v>33.451000000000001</v>
          </cell>
          <cell r="DT97">
            <v>26.633000000000017</v>
          </cell>
          <cell r="DU97">
            <v>43.36</v>
          </cell>
          <cell r="DV97">
            <v>37.795999999999999</v>
          </cell>
          <cell r="DW97">
            <v>47.774999999999999</v>
          </cell>
          <cell r="DX97">
            <v>44.402999999999999</v>
          </cell>
          <cell r="DY97">
            <v>54.831999999999994</v>
          </cell>
          <cell r="DZ97">
            <v>35.880000000000031</v>
          </cell>
          <cell r="EA97">
            <v>21.05100000000003</v>
          </cell>
          <cell r="EB97">
            <v>87.821488090022157</v>
          </cell>
          <cell r="EC97">
            <v>48.419126723643508</v>
          </cell>
          <cell r="ED97">
            <v>72.808918203306931</v>
          </cell>
          <cell r="EE97">
            <v>46.574871664016356</v>
          </cell>
          <cell r="EF97">
            <v>81.788466705149972</v>
          </cell>
          <cell r="EG97">
            <v>45.296309913049789</v>
          </cell>
          <cell r="EH97">
            <v>91.164781506582358</v>
          </cell>
          <cell r="EI97">
            <v>43.136456758000506</v>
          </cell>
          <cell r="EJ97">
            <v>102.20855969370038</v>
          </cell>
          <cell r="EK97">
            <v>41.812639605230935</v>
          </cell>
          <cell r="EL97">
            <v>113.67770405396287</v>
          </cell>
          <cell r="EX97">
            <v>0.78699999999998838</v>
          </cell>
          <cell r="EY97">
            <v>18.323000000000015</v>
          </cell>
          <cell r="EZ97">
            <v>39.101999999999983</v>
          </cell>
          <cell r="FA97">
            <v>53.966999999999992</v>
          </cell>
          <cell r="FB97">
            <v>60.083999999999996</v>
          </cell>
          <cell r="FC97">
            <v>81.155999999999992</v>
          </cell>
          <cell r="FD97">
            <v>92.178000000000026</v>
          </cell>
          <cell r="FE97">
            <v>90.712000000000074</v>
          </cell>
          <cell r="FF97">
            <v>108.09332809002211</v>
          </cell>
          <cell r="FG97">
            <v>121.2280449269504</v>
          </cell>
          <cell r="FH97">
            <v>128.36333836916637</v>
          </cell>
          <cell r="FI97">
            <v>136.46109141963214</v>
          </cell>
          <cell r="FJ97">
            <v>145.34501645170081</v>
          </cell>
          <cell r="FK97">
            <v>155.4903436591938</v>
          </cell>
        </row>
        <row r="98">
          <cell r="EX98">
            <v>8.037501531925206E-3</v>
          </cell>
          <cell r="EY98">
            <v>0.13772549609140117</v>
          </cell>
          <cell r="EZ98">
            <v>0.23084961300720844</v>
          </cell>
          <cell r="FA98">
            <v>0.27478525639393675</v>
          </cell>
          <cell r="FB98">
            <v>0.25053999282789446</v>
          </cell>
          <cell r="FC98">
            <v>0.28682099310832299</v>
          </cell>
          <cell r="FD98">
            <v>0.2831454461680234</v>
          </cell>
          <cell r="FE98">
            <v>0.26014711997591033</v>
          </cell>
          <cell r="FF98">
            <v>0.2984627715714564</v>
          </cell>
          <cell r="FG98">
            <v>0.3073735553176265</v>
          </cell>
          <cell r="FH98">
            <v>0.30191566127911112</v>
          </cell>
          <cell r="FI98">
            <v>0.30325198178277957</v>
          </cell>
          <cell r="FJ98">
            <v>0.30517230745447993</v>
          </cell>
          <cell r="FK98">
            <v>0.30845979691136621</v>
          </cell>
        </row>
        <row r="100">
          <cell r="A100" t="str">
            <v>Profit before taxation</v>
          </cell>
          <cell r="DK100">
            <v>-3.5009999999999994</v>
          </cell>
          <cell r="DL100">
            <v>-3.5720000000000121</v>
          </cell>
          <cell r="DM100">
            <v>6.9910000000000085</v>
          </cell>
          <cell r="DN100">
            <v>13.028000000000009</v>
          </cell>
          <cell r="DO100">
            <v>14.696000000000009</v>
          </cell>
          <cell r="DP100">
            <v>23.423999999999989</v>
          </cell>
          <cell r="DQ100">
            <v>14.314999999999994</v>
          </cell>
          <cell r="DR100">
            <v>30.420000000000005</v>
          </cell>
          <cell r="DS100">
            <v>33.909000000000006</v>
          </cell>
          <cell r="DT100">
            <v>20.254000000000016</v>
          </cell>
          <cell r="DU100">
            <v>40.077000000000005</v>
          </cell>
          <cell r="DV100">
            <v>32.996999999999993</v>
          </cell>
          <cell r="DW100">
            <v>43.996000000000002</v>
          </cell>
          <cell r="DX100">
            <v>39.268999999999998</v>
          </cell>
          <cell r="DY100">
            <v>49.972999999999992</v>
          </cell>
          <cell r="DZ100">
            <v>31.747000000000032</v>
          </cell>
          <cell r="EA100">
            <v>14.84100000000003</v>
          </cell>
          <cell r="EB100">
            <v>85.708240951898645</v>
          </cell>
          <cell r="EC100">
            <v>44.254105152813537</v>
          </cell>
          <cell r="ED100">
            <v>68.816194393660538</v>
          </cell>
          <cell r="EE100">
            <v>42.788346126236249</v>
          </cell>
          <cell r="EF100">
            <v>78.334759832235221</v>
          </cell>
          <cell r="EG100">
            <v>42.228154386121453</v>
          </cell>
          <cell r="EH100">
            <v>88.042563902090919</v>
          </cell>
          <cell r="EI100">
            <v>40.229047484380196</v>
          </cell>
          <cell r="EJ100">
            <v>99.924496327793349</v>
          </cell>
          <cell r="EK100">
            <v>40.557457169021511</v>
          </cell>
          <cell r="EL100">
            <v>111.156638138581</v>
          </cell>
          <cell r="EX100">
            <v>-7.0730000000000119</v>
          </cell>
          <cell r="EY100">
            <v>20.019000000000016</v>
          </cell>
          <cell r="EZ100">
            <v>38.119999999999983</v>
          </cell>
          <cell r="FA100">
            <v>44.734999999999992</v>
          </cell>
          <cell r="FB100">
            <v>54.163000000000004</v>
          </cell>
          <cell r="FC100">
            <v>73.073999999999998</v>
          </cell>
          <cell r="FD100">
            <v>83.265000000000015</v>
          </cell>
          <cell r="FE100">
            <v>81.720000000000084</v>
          </cell>
          <cell r="FF100">
            <v>99.77008095189862</v>
          </cell>
          <cell r="FG100">
            <v>113.07029954647405</v>
          </cell>
          <cell r="FH100">
            <v>121.12310595847151</v>
          </cell>
          <cell r="FI100">
            <v>130.27071828821238</v>
          </cell>
          <cell r="FJ100">
            <v>140.1535438121735</v>
          </cell>
          <cell r="FK100">
            <v>151.71409530760252</v>
          </cell>
        </row>
        <row r="101">
          <cell r="FA101">
            <v>0.72266232323980151</v>
          </cell>
          <cell r="FB101">
            <v>0.52327214942078737</v>
          </cell>
          <cell r="FC101">
            <v>0.54029490865250851</v>
          </cell>
          <cell r="FD101">
            <v>0.55814553990610338</v>
          </cell>
          <cell r="FE101">
            <v>0.4531000216029395</v>
          </cell>
          <cell r="FF101">
            <v>3.2473902486645989</v>
          </cell>
          <cell r="FG101">
            <v>3.4282330013101454</v>
          </cell>
          <cell r="FH101">
            <v>2.0713710426492757</v>
          </cell>
          <cell r="FI101">
            <v>1.2449454012870864</v>
          </cell>
          <cell r="FJ101">
            <v>0.99294614302155182</v>
          </cell>
          <cell r="FK101">
            <v>0.97569390744098328</v>
          </cell>
        </row>
        <row r="102">
          <cell r="A102" t="str">
            <v>Taxation</v>
          </cell>
          <cell r="DK102">
            <v>-4.8000000000000001E-2</v>
          </cell>
          <cell r="DL102">
            <v>-1.8000000000000002E-2</v>
          </cell>
          <cell r="DM102">
            <v>2.4039999999999999</v>
          </cell>
          <cell r="DN102">
            <v>2.9089999999999998</v>
          </cell>
          <cell r="DO102">
            <v>-1.0189999999999999</v>
          </cell>
          <cell r="DP102">
            <v>-2.3790000000000004</v>
          </cell>
          <cell r="DQ102">
            <v>-1.8420000000000001</v>
          </cell>
          <cell r="DR102">
            <v>-6.0679999999999996</v>
          </cell>
          <cell r="DS102">
            <v>-8.5250000000000004</v>
          </cell>
          <cell r="DT102">
            <v>-8.2720000000000002</v>
          </cell>
          <cell r="DU102">
            <v>-9.3979999999999997</v>
          </cell>
          <cell r="DV102">
            <v>-8.64</v>
          </cell>
          <cell r="DW102">
            <v>-10.782</v>
          </cell>
          <cell r="DX102">
            <v>-12.440000000000001</v>
          </cell>
          <cell r="DY102">
            <v>-11.895</v>
          </cell>
          <cell r="DZ102">
            <v>-9.397000000000002</v>
          </cell>
          <cell r="EA102">
            <v>-10.888999999999999</v>
          </cell>
          <cell r="EB102">
            <v>-13.05588125999774</v>
          </cell>
          <cell r="EC102">
            <v>-10.620985236675249</v>
          </cell>
          <cell r="ED102">
            <v>-16.516035659989296</v>
          </cell>
          <cell r="EE102">
            <v>-10.269203070296699</v>
          </cell>
          <cell r="EF102">
            <v>-18.800533561568379</v>
          </cell>
          <cell r="EG102">
            <v>-10.134757052669148</v>
          </cell>
          <cell r="EH102">
            <v>-21.130451739603991</v>
          </cell>
          <cell r="EI102">
            <v>-9.6549713962512467</v>
          </cell>
          <cell r="EJ102">
            <v>-23.98213345619898</v>
          </cell>
          <cell r="EK102">
            <v>-9.7337897205651629</v>
          </cell>
          <cell r="EL102">
            <v>-26.677868469794461</v>
          </cell>
          <cell r="EX102">
            <v>-6.6000000000000003E-2</v>
          </cell>
          <cell r="EY102">
            <v>5.3129999999999997</v>
          </cell>
          <cell r="EZ102">
            <v>-3.3980000000000001</v>
          </cell>
          <cell r="FA102">
            <v>-7.91</v>
          </cell>
          <cell r="FB102">
            <v>-16.797000000000001</v>
          </cell>
          <cell r="FC102">
            <v>-18.038</v>
          </cell>
          <cell r="FD102">
            <v>-23.222000000000001</v>
          </cell>
          <cell r="FE102">
            <v>-21.292000000000002</v>
          </cell>
          <cell r="FF102">
            <v>-23.944881259997739</v>
          </cell>
          <cell r="FG102">
            <v>-27.137020896664545</v>
          </cell>
          <cell r="FH102">
            <v>-29.069736631865077</v>
          </cell>
          <cell r="FI102">
            <v>-31.265208792273139</v>
          </cell>
          <cell r="FJ102">
            <v>-33.637104852450229</v>
          </cell>
          <cell r="FK102">
            <v>-36.411658190359624</v>
          </cell>
        </row>
        <row r="103">
          <cell r="EX103">
            <v>9.3312597200621936E-3</v>
          </cell>
          <cell r="EY103">
            <v>0.26539787202157927</v>
          </cell>
          <cell r="EZ103">
            <v>-8.9139559286463846E-2</v>
          </cell>
          <cell r="FA103">
            <v>-0.17681904549010846</v>
          </cell>
          <cell r="FB103">
            <v>-0.31011945423997933</v>
          </cell>
          <cell r="FC103">
            <v>-0.24684566330021623</v>
          </cell>
          <cell r="FD103">
            <v>-0.2788926920074461</v>
          </cell>
          <cell r="FE103">
            <v>-0.2605482134116493</v>
          </cell>
          <cell r="FF103">
            <v>-0.24000061974032175</v>
          </cell>
          <cell r="FG103">
            <v>-0.24000131781300105</v>
          </cell>
          <cell r="FH103">
            <v>-0.24000157857438018</v>
          </cell>
          <cell r="FI103">
            <v>-0.24000181470636897</v>
          </cell>
          <cell r="FJ103">
            <v>-0.24000181470636897</v>
          </cell>
          <cell r="FK103">
            <v>-0.24000181470636897</v>
          </cell>
        </row>
        <row r="104">
          <cell r="EZ104">
            <v>0.30406692152520121</v>
          </cell>
          <cell r="FA104">
            <v>0.17263720947753056</v>
          </cell>
          <cell r="FB104">
            <v>0.22917602022732128</v>
          </cell>
          <cell r="FC104">
            <v>0.28608210989721117</v>
          </cell>
          <cell r="FD104">
            <v>0.23113011303785924</v>
          </cell>
          <cell r="FE104">
            <v>0.17113201064331318</v>
          </cell>
          <cell r="FF104">
            <v>0.1360961699532805</v>
          </cell>
          <cell r="FG104">
            <v>0.13538132964185878</v>
          </cell>
          <cell r="FH104">
            <v>0.10955938183491583</v>
          </cell>
          <cell r="FI104">
            <v>9.2089601928205075E-2</v>
          </cell>
          <cell r="FJ104">
            <v>8.7844750017101139E-2</v>
          </cell>
          <cell r="FK104">
            <v>8.0459448678319889E-2</v>
          </cell>
        </row>
        <row r="105">
          <cell r="A105" t="str">
            <v>Consolidated net income</v>
          </cell>
          <cell r="DK105">
            <v>-3.5489999999999995</v>
          </cell>
          <cell r="DL105">
            <v>-3.5900000000000118</v>
          </cell>
          <cell r="DM105">
            <v>9.3950000000000085</v>
          </cell>
          <cell r="DN105">
            <v>15.937000000000008</v>
          </cell>
          <cell r="DO105">
            <v>13.677000000000008</v>
          </cell>
          <cell r="DP105">
            <v>21.044999999999987</v>
          </cell>
          <cell r="DQ105">
            <v>12.472999999999994</v>
          </cell>
          <cell r="DR105">
            <v>24.352000000000004</v>
          </cell>
          <cell r="DS105">
            <v>25.384000000000007</v>
          </cell>
          <cell r="DT105">
            <v>11.982000000000015</v>
          </cell>
          <cell r="DU105">
            <v>30.679000000000006</v>
          </cell>
          <cell r="DV105">
            <v>24.356999999999992</v>
          </cell>
          <cell r="DW105">
            <v>33.213999999999999</v>
          </cell>
          <cell r="DX105">
            <v>26.828999999999997</v>
          </cell>
          <cell r="DY105">
            <v>38.077999999999989</v>
          </cell>
          <cell r="DZ105">
            <v>22.35000000000003</v>
          </cell>
          <cell r="EA105">
            <v>3.9520000000000302</v>
          </cell>
          <cell r="EB105">
            <v>72.652359691900898</v>
          </cell>
          <cell r="EC105">
            <v>33.633119916138284</v>
          </cell>
          <cell r="ED105">
            <v>52.300158733671239</v>
          </cell>
          <cell r="EE105">
            <v>32.519143055939551</v>
          </cell>
          <cell r="EF105">
            <v>59.534226270666842</v>
          </cell>
          <cell r="EG105">
            <v>32.093397333452302</v>
          </cell>
          <cell r="EH105">
            <v>66.91211216248692</v>
          </cell>
          <cell r="EI105">
            <v>30.574076088128948</v>
          </cell>
          <cell r="EJ105">
            <v>75.942362871594369</v>
          </cell>
          <cell r="EK105">
            <v>30.823667448456348</v>
          </cell>
          <cell r="EL105">
            <v>84.478769668786541</v>
          </cell>
          <cell r="EX105">
            <v>-7.1390000000000118</v>
          </cell>
          <cell r="EY105">
            <v>25.332000000000015</v>
          </cell>
          <cell r="EZ105">
            <v>34.72199999999998</v>
          </cell>
          <cell r="FA105">
            <v>36.824999999999989</v>
          </cell>
          <cell r="FB105">
            <v>37.366</v>
          </cell>
          <cell r="FC105">
            <v>55.036000000000001</v>
          </cell>
          <cell r="FD105">
            <v>60.043000000000013</v>
          </cell>
          <cell r="FE105">
            <v>60.428000000000083</v>
          </cell>
          <cell r="FF105">
            <v>75.825199691900877</v>
          </cell>
          <cell r="FG105">
            <v>85.933278649809495</v>
          </cell>
          <cell r="FH105">
            <v>92.053369326606429</v>
          </cell>
          <cell r="FI105">
            <v>99.005509495939236</v>
          </cell>
          <cell r="FJ105">
            <v>106.51643895972327</v>
          </cell>
          <cell r="FK105">
            <v>115.3024371172429</v>
          </cell>
        </row>
        <row r="107">
          <cell r="EX107">
            <v>-4.2639733374744733</v>
          </cell>
          <cell r="EY107">
            <v>12.96192064840305</v>
          </cell>
          <cell r="EZ107">
            <v>17.75489228535049</v>
          </cell>
          <cell r="FA107">
            <v>18.800735181497927</v>
          </cell>
          <cell r="FB107">
            <v>18.987946419497124</v>
          </cell>
          <cell r="FC107">
            <v>27.520614458373551</v>
          </cell>
          <cell r="FD107">
            <v>29.687662238132212</v>
          </cell>
          <cell r="FE107">
            <v>29.811838301315298</v>
          </cell>
          <cell r="FF107">
            <v>37.296078145055937</v>
          </cell>
          <cell r="FG107">
            <v>42.14150604856399</v>
          </cell>
          <cell r="FH107">
            <v>44.985337457392163</v>
          </cell>
          <cell r="FI107">
            <v>48.238047806485383</v>
          </cell>
          <cell r="FJ107">
            <v>51.74234010373312</v>
          </cell>
          <cell r="FK107">
            <v>55.842773697786527</v>
          </cell>
        </row>
        <row r="108">
          <cell r="EX108">
            <v>-4.2639733374744733</v>
          </cell>
          <cell r="EY108">
            <v>12.917899031106586</v>
          </cell>
          <cell r="EZ108">
            <v>17.552763946111256</v>
          </cell>
          <cell r="FA108">
            <v>18.396495049307095</v>
          </cell>
          <cell r="FB108">
            <v>18.508098469463572</v>
          </cell>
          <cell r="FC108">
            <v>26.967062904853833</v>
          </cell>
          <cell r="FD108">
            <v>29.570257864980409</v>
          </cell>
          <cell r="FE108">
            <v>29.703398578436719</v>
          </cell>
          <cell r="FF108">
            <v>37.195131736389456</v>
          </cell>
          <cell r="FG108">
            <v>42.027652256219994</v>
          </cell>
          <cell r="FH108">
            <v>44.886414289319866</v>
          </cell>
          <cell r="FI108">
            <v>48.132207318379287</v>
          </cell>
          <cell r="FJ108">
            <v>51.629149573634322</v>
          </cell>
          <cell r="FK108">
            <v>55.720977728037447</v>
          </cell>
        </row>
        <row r="109">
          <cell r="EX109">
            <v>0</v>
          </cell>
          <cell r="EY109">
            <v>0</v>
          </cell>
          <cell r="EZ109">
            <v>0.35879401935591937</v>
          </cell>
          <cell r="FA109">
            <v>4.8068276072428251E-2</v>
          </cell>
          <cell r="FB109">
            <v>6.0665588666402037E-3</v>
          </cell>
          <cell r="FC109">
            <v>0.45704124869157514</v>
          </cell>
          <cell r="FD109">
            <v>9.6532387279670173E-2</v>
          </cell>
          <cell r="FE109">
            <v>4.5025212179155005E-3</v>
          </cell>
          <cell r="FF109">
            <v>0.25221804630098399</v>
          </cell>
          <cell r="FG109">
            <v>0.12992346832052459</v>
          </cell>
          <cell r="FH109">
            <v>6.802097856124667E-2</v>
          </cell>
          <cell r="FI109">
            <v>7.2311256767767951E-2</v>
          </cell>
          <cell r="FJ109">
            <v>7.2652854503926445E-2</v>
          </cell>
          <cell r="FK109">
            <v>7.9254223402756008E-2</v>
          </cell>
        </row>
        <row r="110">
          <cell r="EX110">
            <v>3.4220000000000002</v>
          </cell>
          <cell r="EY110">
            <v>0</v>
          </cell>
          <cell r="EZ110">
            <v>0</v>
          </cell>
          <cell r="FA110">
            <v>1.206</v>
          </cell>
          <cell r="FB110">
            <v>3.7650000000000001</v>
          </cell>
          <cell r="FC110">
            <v>2.641</v>
          </cell>
          <cell r="FD110">
            <v>3.157</v>
          </cell>
          <cell r="FE110">
            <v>3.8380000000000001</v>
          </cell>
        </row>
        <row r="111">
          <cell r="EX111">
            <v>4.0310000000000006</v>
          </cell>
          <cell r="EY111">
            <v>0</v>
          </cell>
          <cell r="EZ111">
            <v>0</v>
          </cell>
          <cell r="FA111">
            <v>1.206</v>
          </cell>
          <cell r="FB111">
            <v>5.2750000000000004</v>
          </cell>
          <cell r="FC111">
            <v>3.0720000000000001</v>
          </cell>
          <cell r="FD111">
            <v>5.1749999999999998</v>
          </cell>
          <cell r="FE111">
            <v>8.902000000000001</v>
          </cell>
        </row>
        <row r="112">
          <cell r="EX112">
            <v>1.1200000000000001</v>
          </cell>
          <cell r="EY112">
            <v>1.151</v>
          </cell>
          <cell r="EZ112">
            <v>1.1739999999999999</v>
          </cell>
          <cell r="FA112">
            <v>1.6639999999999999</v>
          </cell>
          <cell r="FB112">
            <v>2.5499999999999998</v>
          </cell>
          <cell r="FC112">
            <v>3.746</v>
          </cell>
          <cell r="FD112">
            <v>4.95</v>
          </cell>
          <cell r="FE112">
            <v>14.834</v>
          </cell>
        </row>
        <row r="113">
          <cell r="EX113">
            <v>0.64712610809265081</v>
          </cell>
          <cell r="EY113">
            <v>0.58294497895369812</v>
          </cell>
          <cell r="EZ113">
            <v>0.51042312392625</v>
          </cell>
          <cell r="FA113">
            <v>0.52663737226128715</v>
          </cell>
          <cell r="FB113">
            <v>0.49040522396150421</v>
          </cell>
          <cell r="FC113">
            <v>0.48590563703834599</v>
          </cell>
          <cell r="FD113">
            <v>0.44202426662571037</v>
          </cell>
          <cell r="FE113">
            <v>0.42137398012589794</v>
          </cell>
          <cell r="FF113">
            <v>0.42395621271499467</v>
          </cell>
          <cell r="FG113">
            <v>0.42395621271499462</v>
          </cell>
          <cell r="FH113">
            <v>0.42395621271499456</v>
          </cell>
          <cell r="FI113">
            <v>0.42395621271499462</v>
          </cell>
          <cell r="FJ113">
            <v>0.42395621271499462</v>
          </cell>
          <cell r="FK113">
            <v>0.42395621271499462</v>
          </cell>
        </row>
        <row r="114">
          <cell r="EX114">
            <v>0.35287389190734919</v>
          </cell>
          <cell r="EY114">
            <v>0.41705502104630182</v>
          </cell>
          <cell r="EZ114">
            <v>0.48957687607375011</v>
          </cell>
          <cell r="FA114">
            <v>0.4733626277387129</v>
          </cell>
          <cell r="FB114">
            <v>0.5095947760384959</v>
          </cell>
          <cell r="FC114">
            <v>0.51409436296165401</v>
          </cell>
          <cell r="FD114">
            <v>0.55797573337428963</v>
          </cell>
          <cell r="FE114">
            <v>0.578626019874102</v>
          </cell>
          <cell r="FF114">
            <v>0.57604378728500538</v>
          </cell>
          <cell r="FG114">
            <v>0.57604378728500538</v>
          </cell>
          <cell r="FH114">
            <v>0.57604378728500538</v>
          </cell>
          <cell r="FI114">
            <v>0.57604378728500549</v>
          </cell>
          <cell r="FJ114">
            <v>0.57604378728500549</v>
          </cell>
          <cell r="FK114">
            <v>0.57604378728500549</v>
          </cell>
        </row>
        <row r="116">
          <cell r="EX116">
            <v>0.64712610809265081</v>
          </cell>
          <cell r="EY116">
            <v>0.58294497895369812</v>
          </cell>
          <cell r="EZ116">
            <v>0.51042312392625</v>
          </cell>
          <cell r="FA116">
            <v>0.52663737226128715</v>
          </cell>
          <cell r="FB116">
            <v>0.49040522396150421</v>
          </cell>
          <cell r="FC116">
            <v>0.48590563703834599</v>
          </cell>
          <cell r="FD116">
            <v>0.44202426662571037</v>
          </cell>
          <cell r="FE116">
            <v>0.42137398012589794</v>
          </cell>
          <cell r="FF116">
            <v>0.47110201158770632</v>
          </cell>
          <cell r="FG116">
            <v>0.45725173028921234</v>
          </cell>
          <cell r="FH116">
            <v>0.45972920234645487</v>
          </cell>
          <cell r="FI116">
            <v>0.46193012822343515</v>
          </cell>
          <cell r="FJ116">
            <v>0.45971224029603125</v>
          </cell>
          <cell r="FK116">
            <v>0.46068669500576104</v>
          </cell>
        </row>
        <row r="117">
          <cell r="EX117">
            <v>0.35287389190734919</v>
          </cell>
          <cell r="EY117">
            <v>0.22395997727416206</v>
          </cell>
          <cell r="EZ117">
            <v>0.1147830571852233</v>
          </cell>
          <cell r="FA117">
            <v>0.19631724441051634</v>
          </cell>
          <cell r="FB117">
            <v>0.13707821715169666</v>
          </cell>
          <cell r="FC117">
            <v>0.16902761716890002</v>
          </cell>
          <cell r="FD117">
            <v>4.6651683431888191E-2</v>
          </cell>
          <cell r="FE117">
            <v>2.1056142764817487E-2</v>
          </cell>
          <cell r="FF117">
            <v>4.5000000000000151E-2</v>
          </cell>
          <cell r="FG117">
            <v>8.8999999999999968E-2</v>
          </cell>
          <cell r="FH117">
            <v>7.8000000000000069E-2</v>
          </cell>
          <cell r="FI117">
            <v>5.8400000000000007E-2</v>
          </cell>
          <cell r="FJ117">
            <v>5.840000000000023E-2</v>
          </cell>
          <cell r="FK117">
            <v>5.8400000000000007E-2</v>
          </cell>
        </row>
        <row r="118">
          <cell r="EY118">
            <v>0.60584047233155824</v>
          </cell>
          <cell r="EZ118">
            <v>0.49456609894566106</v>
          </cell>
          <cell r="FA118">
            <v>0.1210838578974025</v>
          </cell>
          <cell r="FB118">
            <v>0.31455247560962496</v>
          </cell>
          <cell r="FC118">
            <v>0.19027084526634486</v>
          </cell>
          <cell r="FD118">
            <v>0.24876429057561045</v>
          </cell>
          <cell r="FE118">
            <v>0.11073553941942982</v>
          </cell>
          <cell r="FF118">
            <v>3.400000000000003E-2</v>
          </cell>
          <cell r="FG118">
            <v>8.900000000000019E-2</v>
          </cell>
          <cell r="FH118">
            <v>7.8000000000000069E-2</v>
          </cell>
          <cell r="FI118">
            <v>5.8400000000000007E-2</v>
          </cell>
          <cell r="FJ118">
            <v>5.840000000000023E-2</v>
          </cell>
          <cell r="FK118">
            <v>5.8400000000000007E-2</v>
          </cell>
        </row>
        <row r="119">
          <cell r="EY119">
            <v>0.35871563380857086</v>
          </cell>
          <cell r="EZ119">
            <v>0.27317348165965094</v>
          </cell>
          <cell r="FA119">
            <v>0.15948471806497699</v>
          </cell>
          <cell r="FB119">
            <v>0.22108789849132116</v>
          </cell>
          <cell r="FC119">
            <v>0.17985305523355222</v>
          </cell>
          <cell r="FD119">
            <v>0.15055663544795905</v>
          </cell>
          <cell r="FE119">
            <v>7.1095069881738748E-2</v>
          </cell>
          <cell r="FF119">
            <v>3.8635113781384733E-2</v>
          </cell>
          <cell r="FG119">
            <v>8.900000000000019E-2</v>
          </cell>
          <cell r="FH119">
            <v>7.8000000000000069E-2</v>
          </cell>
          <cell r="FI119">
            <v>5.8400000000000007E-2</v>
          </cell>
          <cell r="FJ119">
            <v>5.840000000000023E-2</v>
          </cell>
          <cell r="FK119">
            <v>5.8400000000000007E-2</v>
          </cell>
        </row>
        <row r="120">
          <cell r="EY120">
            <v>0.22395997727416206</v>
          </cell>
          <cell r="EZ120">
            <v>0.1147830571852233</v>
          </cell>
          <cell r="FA120">
            <v>0.19631724441051634</v>
          </cell>
          <cell r="FB120">
            <v>0.13707821715169666</v>
          </cell>
          <cell r="FC120">
            <v>0.16902761716890002</v>
          </cell>
          <cell r="FD120">
            <v>4.6651683431888191E-2</v>
          </cell>
          <cell r="FE120">
            <v>2.1056142764817487E-2</v>
          </cell>
          <cell r="FF120">
            <v>0.17802636584215548</v>
          </cell>
          <cell r="FG120">
            <v>4.0758484927982286E-2</v>
          </cell>
          <cell r="FH120">
            <v>4.7795253125286763E-2</v>
          </cell>
          <cell r="FI120">
            <v>4.3318175187196939E-2</v>
          </cell>
          <cell r="FJ120">
            <v>2.0839277925513544E-2</v>
          </cell>
          <cell r="FK120">
            <v>1.9907631697225536E-2</v>
          </cell>
        </row>
        <row r="121">
          <cell r="EY121">
            <v>0.60584047233155824</v>
          </cell>
          <cell r="EZ121">
            <v>0.49456609894566106</v>
          </cell>
          <cell r="FA121">
            <v>0.1210838578974025</v>
          </cell>
          <cell r="FB121">
            <v>0.31455247560962496</v>
          </cell>
          <cell r="FC121">
            <v>0.19027084526634486</v>
          </cell>
          <cell r="FD121">
            <v>0.24876429057561045</v>
          </cell>
          <cell r="FE121">
            <v>0.11073553941942982</v>
          </cell>
          <cell r="FF121">
            <v>-3.6877070646463173E-2</v>
          </cell>
          <cell r="FG121">
            <v>0.10036329128595156</v>
          </cell>
          <cell r="FH121">
            <v>3.7391629012441419E-2</v>
          </cell>
          <cell r="FI121">
            <v>3.4117188405880183E-2</v>
          </cell>
          <cell r="FJ121">
            <v>2.9992462625017868E-2</v>
          </cell>
          <cell r="FK121">
            <v>1.5914701646484009E-2</v>
          </cell>
        </row>
        <row r="122">
          <cell r="EY122">
            <v>0.35871563380857086</v>
          </cell>
          <cell r="EZ122">
            <v>0.27317348165965094</v>
          </cell>
          <cell r="FA122">
            <v>0.15948471806497699</v>
          </cell>
          <cell r="FB122">
            <v>0.22108789849132116</v>
          </cell>
          <cell r="FC122">
            <v>0.17985305523355222</v>
          </cell>
          <cell r="FD122">
            <v>0.15055663544795905</v>
          </cell>
          <cell r="FE122">
            <v>7.1095069881738748E-2</v>
          </cell>
          <cell r="FF122">
            <v>5.3677645729479195E-2</v>
          </cell>
          <cell r="FG122">
            <v>7.2283347110416285E-2</v>
          </cell>
          <cell r="FH122">
            <v>4.2148704139318705E-2</v>
          </cell>
          <cell r="FI122">
            <v>3.834715071965511E-2</v>
          </cell>
          <cell r="FJ122">
            <v>2.5764330843123018E-2</v>
          </cell>
          <cell r="FK122">
            <v>1.775030046545556E-2</v>
          </cell>
        </row>
      </sheetData>
      <sheetData sheetId="11">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EX7">
            <v>-7.0730000000000004</v>
          </cell>
          <cell r="EY7">
            <v>20.018999999999998</v>
          </cell>
          <cell r="EZ7">
            <v>38.119999999999997</v>
          </cell>
          <cell r="FA7">
            <v>45.941000000000003</v>
          </cell>
          <cell r="FB7">
            <v>59.438000000000017</v>
          </cell>
          <cell r="FC7">
            <v>76.146000000000001</v>
          </cell>
          <cell r="FD7">
            <v>88.44</v>
          </cell>
          <cell r="FE7">
            <v>81.022000000000006</v>
          </cell>
          <cell r="FF7">
            <v>99.77008095189862</v>
          </cell>
          <cell r="FG7">
            <v>113.07029954647405</v>
          </cell>
          <cell r="FH7">
            <v>121.12310595847151</v>
          </cell>
          <cell r="FI7">
            <v>130.27071828821238</v>
          </cell>
          <cell r="FJ7">
            <v>140.1535438121735</v>
          </cell>
          <cell r="FK7">
            <v>151.71409530760252</v>
          </cell>
        </row>
        <row r="8">
          <cell r="EX8">
            <v>8.3829999999999991</v>
          </cell>
          <cell r="EY8">
            <v>8.6679999999999993</v>
          </cell>
          <cell r="EZ8">
            <v>3.7879999999999998</v>
          </cell>
          <cell r="FA8">
            <v>5.0170000000000003</v>
          </cell>
          <cell r="FB8">
            <v>6.3</v>
          </cell>
          <cell r="FC8">
            <v>7.6950000000000003</v>
          </cell>
          <cell r="FD8">
            <v>9.0690000000000008</v>
          </cell>
          <cell r="FE8">
            <v>8.9600000000000009</v>
          </cell>
          <cell r="FF8">
            <v>8.6336463381235031</v>
          </cell>
          <cell r="FG8">
            <v>8.8879530882021118</v>
          </cell>
          <cell r="FH8">
            <v>7.9464587598081708</v>
          </cell>
          <cell r="FI8">
            <v>6.9332321695928592</v>
          </cell>
          <cell r="FJ8">
            <v>5.8928644927639304</v>
          </cell>
          <cell r="FK8">
            <v>4.7917393436081914</v>
          </cell>
        </row>
        <row r="9">
          <cell r="EX9">
            <v>-0.52300000000000002</v>
          </cell>
          <cell r="EY9">
            <v>-10.364000000000001</v>
          </cell>
          <cell r="EZ9">
            <v>-0.11700000000000001</v>
          </cell>
          <cell r="FA9">
            <v>-1.0999999999999999E-2</v>
          </cell>
          <cell r="FB9">
            <v>-0.10300000000000001</v>
          </cell>
          <cell r="FC9">
            <v>-0.128</v>
          </cell>
          <cell r="FD9">
            <v>-0.106</v>
          </cell>
          <cell r="FE9">
            <v>-8.5999999999999993E-2</v>
          </cell>
          <cell r="FF9">
            <v>-0.31039920000000004</v>
          </cell>
          <cell r="FG9">
            <v>-0.73020770772574906</v>
          </cell>
          <cell r="FH9">
            <v>-0.70622634911330529</v>
          </cell>
          <cell r="FI9">
            <v>-0.74285903817308596</v>
          </cell>
          <cell r="FJ9">
            <v>-0.70139185323659525</v>
          </cell>
          <cell r="FK9">
            <v>-1.0154909920169086</v>
          </cell>
        </row>
        <row r="10">
          <cell r="EX10">
            <v>2.8769999999999998</v>
          </cell>
          <cell r="EZ10">
            <v>-2.6890000000000001</v>
          </cell>
          <cell r="FA10">
            <v>4.226</v>
          </cell>
          <cell r="FB10">
            <v>-0.27600000000000002</v>
          </cell>
          <cell r="FC10">
            <v>0.51500000000000001</v>
          </cell>
          <cell r="FD10">
            <v>-0.05</v>
          </cell>
          <cell r="FE10">
            <v>0.11799999999999999</v>
          </cell>
          <cell r="FF10">
            <v>0</v>
          </cell>
          <cell r="FG10">
            <v>0</v>
          </cell>
          <cell r="FH10">
            <v>0</v>
          </cell>
          <cell r="FI10">
            <v>0</v>
          </cell>
          <cell r="FJ10">
            <v>0</v>
          </cell>
          <cell r="FK10">
            <v>0</v>
          </cell>
        </row>
        <row r="11">
          <cell r="EX11">
            <v>17.414000000000001</v>
          </cell>
          <cell r="EY11">
            <v>20.952000000000002</v>
          </cell>
          <cell r="EZ11">
            <v>23.638999999999999</v>
          </cell>
          <cell r="FA11">
            <v>25.393999999999998</v>
          </cell>
          <cell r="FB11">
            <v>32.973999999999997</v>
          </cell>
          <cell r="FC11">
            <v>38.415999999999997</v>
          </cell>
          <cell r="FD11">
            <v>45.761000000000003</v>
          </cell>
          <cell r="FE11">
            <v>49.975999999999999</v>
          </cell>
          <cell r="FF11">
            <v>56.632745195446134</v>
          </cell>
          <cell r="FG11">
            <v>60.130647493519504</v>
          </cell>
          <cell r="FH11">
            <v>62.889703051345407</v>
          </cell>
          <cell r="FI11">
            <v>65.961127619837498</v>
          </cell>
          <cell r="FJ11">
            <v>68.898660179673882</v>
          </cell>
          <cell r="FK11">
            <v>71.265163687453253</v>
          </cell>
        </row>
        <row r="12">
          <cell r="EX12">
            <v>1.1200000000000001</v>
          </cell>
          <cell r="EY12">
            <v>1.151</v>
          </cell>
          <cell r="EZ12">
            <v>1.1739999999999999</v>
          </cell>
          <cell r="FA12">
            <v>1.6639999999999999</v>
          </cell>
          <cell r="FB12">
            <v>2.5499999999999998</v>
          </cell>
          <cell r="FC12">
            <v>3.746</v>
          </cell>
          <cell r="FD12">
            <v>4.95</v>
          </cell>
          <cell r="FE12">
            <v>5.234</v>
          </cell>
          <cell r="FF12">
            <v>4.7291305689203353</v>
          </cell>
          <cell r="FG12">
            <v>5.191865690859248</v>
          </cell>
          <cell r="FH12">
            <v>5.6121365585579914</v>
          </cell>
          <cell r="FI12">
            <v>5.9540467938996029</v>
          </cell>
          <cell r="FJ12">
            <v>6.3017631266633414</v>
          </cell>
          <cell r="FK12">
            <v>6.6697860932604804</v>
          </cell>
        </row>
        <row r="13">
          <cell r="FA13">
            <v>1.206</v>
          </cell>
          <cell r="FB13">
            <v>5.2750000000000004</v>
          </cell>
          <cell r="FC13">
            <v>3.0720000000000001</v>
          </cell>
          <cell r="FD13">
            <v>5.1749999999999998</v>
          </cell>
          <cell r="FE13">
            <v>18.501999999999999</v>
          </cell>
          <cell r="FF13">
            <v>-30</v>
          </cell>
        </row>
        <row r="14">
          <cell r="EX14">
            <v>8.0000000000000002E-3</v>
          </cell>
          <cell r="EY14">
            <v>1.0999999999999999E-2</v>
          </cell>
          <cell r="EZ14">
            <v>5.2999999999999999E-2</v>
          </cell>
          <cell r="FA14">
            <v>0.12</v>
          </cell>
          <cell r="FB14">
            <v>0.189</v>
          </cell>
          <cell r="FC14">
            <v>3.0000000000000001E-3</v>
          </cell>
          <cell r="FD14">
            <v>-2.8000000000000001E-2</v>
          </cell>
          <cell r="FE14">
            <v>0.2</v>
          </cell>
          <cell r="FF14">
            <v>0</v>
          </cell>
          <cell r="FG14">
            <v>0</v>
          </cell>
          <cell r="FH14">
            <v>0</v>
          </cell>
          <cell r="FI14">
            <v>0</v>
          </cell>
          <cell r="FJ14">
            <v>0</v>
          </cell>
          <cell r="FK14">
            <v>0</v>
          </cell>
        </row>
        <row r="15">
          <cell r="EX15">
            <v>0.307</v>
          </cell>
          <cell r="EY15">
            <v>0.90700000000000003</v>
          </cell>
          <cell r="EZ15">
            <v>1.5589999999999999</v>
          </cell>
          <cell r="FA15">
            <v>2.42</v>
          </cell>
          <cell r="FB15">
            <v>3.0209999999999999</v>
          </cell>
          <cell r="FC15">
            <v>3.6669999999999998</v>
          </cell>
          <cell r="FD15">
            <v>3.0950000000000002</v>
          </cell>
          <cell r="FE15">
            <v>3.1030000000000002</v>
          </cell>
          <cell r="FF15">
            <v>0</v>
          </cell>
          <cell r="FG15">
            <v>0</v>
          </cell>
          <cell r="FH15">
            <v>0</v>
          </cell>
          <cell r="FI15">
            <v>0</v>
          </cell>
          <cell r="FJ15">
            <v>0</v>
          </cell>
          <cell r="FK15">
            <v>0</v>
          </cell>
        </row>
        <row r="16">
          <cell r="EX16">
            <v>-0.66300000000000003</v>
          </cell>
          <cell r="EY16">
            <v>-0.2</v>
          </cell>
          <cell r="EZ16">
            <v>0.434</v>
          </cell>
          <cell r="FA16">
            <v>0.245</v>
          </cell>
          <cell r="FB16">
            <v>-2.0059999999999998</v>
          </cell>
          <cell r="FC16">
            <v>0.73099999999999998</v>
          </cell>
          <cell r="FD16">
            <v>-2.0609999999999999</v>
          </cell>
          <cell r="FE16">
            <v>-6.4720000000000004</v>
          </cell>
          <cell r="FF16">
            <v>0</v>
          </cell>
          <cell r="FG16">
            <v>0</v>
          </cell>
          <cell r="FH16">
            <v>0</v>
          </cell>
          <cell r="FI16">
            <v>0</v>
          </cell>
          <cell r="FJ16">
            <v>0</v>
          </cell>
          <cell r="FK16">
            <v>0</v>
          </cell>
        </row>
        <row r="17">
          <cell r="EX17">
            <v>-2.3380000000000001</v>
          </cell>
          <cell r="EY17">
            <v>3.774</v>
          </cell>
          <cell r="EZ17">
            <v>5.9560000000000004</v>
          </cell>
          <cell r="FA17">
            <v>-1.204</v>
          </cell>
          <cell r="FB17">
            <v>0.48499999999999999</v>
          </cell>
          <cell r="FC17">
            <v>-6.8449999999999998</v>
          </cell>
          <cell r="FD17">
            <v>-8.0679999999999996</v>
          </cell>
          <cell r="FE17">
            <v>-2.911</v>
          </cell>
          <cell r="FF17">
            <v>-5.5189047915549168</v>
          </cell>
          <cell r="FG17">
            <v>-6.535168896415513</v>
          </cell>
          <cell r="FH17">
            <v>-6.6728614784862543</v>
          </cell>
          <cell r="FI17">
            <v>-6.1072400728258032</v>
          </cell>
          <cell r="FJ17">
            <v>-3.9981910339741091</v>
          </cell>
          <cell r="FK17">
            <v>-4.2316853903581944</v>
          </cell>
        </row>
        <row r="18">
          <cell r="EX18">
            <v>-0.16500000000000001</v>
          </cell>
          <cell r="EY18">
            <v>3.6739999999999999</v>
          </cell>
          <cell r="EZ18">
            <v>0.32200000000000001</v>
          </cell>
          <cell r="FA18">
            <v>3.1509999999999998</v>
          </cell>
          <cell r="FB18">
            <v>8.2430000000000003</v>
          </cell>
          <cell r="FC18">
            <v>7.335</v>
          </cell>
          <cell r="FD18">
            <v>-5.9950000000000001</v>
          </cell>
          <cell r="FE18">
            <v>-5.9560000000000004</v>
          </cell>
          <cell r="FF18">
            <v>16.462816583280109</v>
          </cell>
          <cell r="FG18">
            <v>-7.7257191365612528</v>
          </cell>
          <cell r="FH18">
            <v>-0.7096851845760952</v>
          </cell>
          <cell r="FI18">
            <v>-3.469036676761867</v>
          </cell>
          <cell r="FJ18">
            <v>3.2386523341862627</v>
          </cell>
          <cell r="FK18">
            <v>3.4277896305027156</v>
          </cell>
        </row>
        <row r="19">
          <cell r="EZ19">
            <v>2.9620000000000002</v>
          </cell>
          <cell r="FA19">
            <v>9.3379999999999992</v>
          </cell>
          <cell r="FB19">
            <v>3.7730000000000001</v>
          </cell>
          <cell r="FC19">
            <v>2.1440000000000001</v>
          </cell>
          <cell r="FD19">
            <v>6.7210000000000001</v>
          </cell>
          <cell r="FE19">
            <v>0.99299999999999999</v>
          </cell>
          <cell r="FF19">
            <v>0</v>
          </cell>
          <cell r="FG19">
            <v>0</v>
          </cell>
          <cell r="FH19">
            <v>0</v>
          </cell>
          <cell r="FI19">
            <v>0</v>
          </cell>
          <cell r="FJ19">
            <v>0</v>
          </cell>
          <cell r="FK19">
            <v>0</v>
          </cell>
        </row>
        <row r="20">
          <cell r="EX20">
            <v>-0.34899999999999998</v>
          </cell>
          <cell r="EY20">
            <v>-0.80600000000000005</v>
          </cell>
          <cell r="EZ20">
            <v>-1.1839999999999999</v>
          </cell>
          <cell r="FA20">
            <v>-1.127</v>
          </cell>
          <cell r="FB20">
            <v>0.69099999999999995</v>
          </cell>
          <cell r="FC20">
            <v>-0.95899999999999996</v>
          </cell>
          <cell r="FD20">
            <v>-0.999</v>
          </cell>
          <cell r="FE20">
            <v>-3.6949999999999998</v>
          </cell>
          <cell r="FF20">
            <v>0</v>
          </cell>
          <cell r="FG20">
            <v>0</v>
          </cell>
          <cell r="FH20">
            <v>0</v>
          </cell>
          <cell r="FI20">
            <v>0</v>
          </cell>
          <cell r="FJ20">
            <v>0</v>
          </cell>
          <cell r="FK20">
            <v>0</v>
          </cell>
        </row>
        <row r="21">
          <cell r="A21" t="str">
            <v>Changes in working capital</v>
          </cell>
          <cell r="DK21">
            <v>0</v>
          </cell>
          <cell r="DL21">
            <v>0</v>
          </cell>
          <cell r="DM21">
            <v>5.677999999999999</v>
          </cell>
          <cell r="DN21">
            <v>0.96399999999999997</v>
          </cell>
          <cell r="DO21">
            <v>5.7220000000000004</v>
          </cell>
          <cell r="DP21">
            <v>2.334000000000001</v>
          </cell>
          <cell r="DQ21">
            <v>10.058999999999999</v>
          </cell>
          <cell r="DR21">
            <v>9.8999999999998756E-2</v>
          </cell>
          <cell r="DS21">
            <v>3.7029999999999994</v>
          </cell>
          <cell r="DT21">
            <v>9.4890000000000008</v>
          </cell>
          <cell r="DU21">
            <v>0.18600000000000011</v>
          </cell>
          <cell r="DV21">
            <v>1.4890000000000008</v>
          </cell>
          <cell r="DW21">
            <v>-6.51</v>
          </cell>
          <cell r="DX21">
            <v>-1.8310000000000004</v>
          </cell>
          <cell r="DY21">
            <v>-5.976</v>
          </cell>
          <cell r="DZ21">
            <v>-5.5930000000000009</v>
          </cell>
          <cell r="EA21">
            <v>5.1159999999999997</v>
          </cell>
          <cell r="EB21">
            <v>5.8279117917251924</v>
          </cell>
          <cell r="EC21">
            <v>-12.930754992641695</v>
          </cell>
          <cell r="ED21">
            <v>-1.3301330403350704</v>
          </cell>
          <cell r="EE21">
            <v>-3.6363490284073734</v>
          </cell>
          <cell r="EF21">
            <v>-3.7461976346549761</v>
          </cell>
          <cell r="EG21">
            <v>-4.391664514396993</v>
          </cell>
          <cell r="EH21">
            <v>-5.1846122351906772</v>
          </cell>
          <cell r="EI21">
            <v>-4.484329604813631</v>
          </cell>
          <cell r="EJ21">
            <v>3.7247909050257846</v>
          </cell>
          <cell r="EK21">
            <v>-4.8875715434983888</v>
          </cell>
          <cell r="EL21">
            <v>4.0836757836429101</v>
          </cell>
          <cell r="EU21">
            <v>-0.63099999999999989</v>
          </cell>
          <cell r="EV21">
            <v>-0.3380000000000003</v>
          </cell>
          <cell r="EW21">
            <v>4.6069999999999993</v>
          </cell>
          <cell r="EX21">
            <v>-2.8520000000000003</v>
          </cell>
          <cell r="EY21">
            <v>6.6420000000000003</v>
          </cell>
          <cell r="EZ21">
            <v>8.0560000000000009</v>
          </cell>
          <cell r="FA21">
            <v>10.157999999999998</v>
          </cell>
          <cell r="FB21">
            <v>13.192</v>
          </cell>
          <cell r="FC21">
            <v>1.6750000000000003</v>
          </cell>
          <cell r="FD21">
            <v>-8.3409999999999993</v>
          </cell>
          <cell r="FE21">
            <v>-11.569000000000001</v>
          </cell>
          <cell r="FF21">
            <v>10.943911791725192</v>
          </cell>
          <cell r="FG21">
            <v>-14.260888032976766</v>
          </cell>
          <cell r="FH21">
            <v>-7.3825466630623495</v>
          </cell>
          <cell r="FI21">
            <v>-9.5762767495876702</v>
          </cell>
          <cell r="FJ21">
            <v>-0.75953869978784638</v>
          </cell>
          <cell r="FK21">
            <v>-0.80389575985547879</v>
          </cell>
        </row>
        <row r="22">
          <cell r="EX22">
            <v>18.997999999999998</v>
          </cell>
          <cell r="EY22">
            <v>47.786000000000008</v>
          </cell>
          <cell r="EZ22">
            <v>74.016999999999996</v>
          </cell>
          <cell r="FA22">
            <v>96.380000000000024</v>
          </cell>
          <cell r="FB22">
            <v>120.55400000000003</v>
          </cell>
          <cell r="FC22">
            <v>135.53799999999998</v>
          </cell>
          <cell r="FD22">
            <v>145.904</v>
          </cell>
          <cell r="FE22">
            <v>148.98800000000003</v>
          </cell>
          <cell r="FF22">
            <v>180.39911564611378</v>
          </cell>
          <cell r="FG22">
            <v>172.2896700783524</v>
          </cell>
          <cell r="FH22">
            <v>189.4826313160074</v>
          </cell>
          <cell r="FI22">
            <v>198.79998908378158</v>
          </cell>
          <cell r="FJ22">
            <v>219.78590105825018</v>
          </cell>
          <cell r="FK22">
            <v>232.62139768005204</v>
          </cell>
        </row>
        <row r="23">
          <cell r="EX23">
            <v>-5.6350000000000007</v>
          </cell>
          <cell r="EY23">
            <v>-1.7999999999999998</v>
          </cell>
          <cell r="EZ23">
            <v>-2.7120000000000002</v>
          </cell>
          <cell r="FA23">
            <v>-4.54</v>
          </cell>
          <cell r="FB23">
            <v>-4.82</v>
          </cell>
          <cell r="FC23">
            <v>-3.8990000000000005</v>
          </cell>
          <cell r="FD23">
            <v>-5.6640000000000006</v>
          </cell>
          <cell r="FE23">
            <v>-6.6270000000000007</v>
          </cell>
          <cell r="FF23">
            <v>-8.3232471381235023</v>
          </cell>
          <cell r="FG23">
            <v>-8.1577453804763636</v>
          </cell>
          <cell r="FH23">
            <v>-7.2402324106948655</v>
          </cell>
          <cell r="FI23">
            <v>-6.190373131419773</v>
          </cell>
          <cell r="FJ23">
            <v>-5.1914726395273352</v>
          </cell>
          <cell r="FK23">
            <v>-3.776248351591283</v>
          </cell>
        </row>
        <row r="24">
          <cell r="EX24">
            <v>-7.4999999999999997E-2</v>
          </cell>
          <cell r="EY24">
            <v>-1.2999999999999999E-2</v>
          </cell>
          <cell r="FA24">
            <v>-4.9000000000000002E-2</v>
          </cell>
          <cell r="FB24">
            <v>-0.13200000000000001</v>
          </cell>
          <cell r="FC24">
            <v>-0.51200000000000001</v>
          </cell>
          <cell r="FD24">
            <v>-0.77100000000000002</v>
          </cell>
          <cell r="FE24">
            <v>-0.747</v>
          </cell>
          <cell r="FF24">
            <v>0</v>
          </cell>
          <cell r="FG24">
            <v>0</v>
          </cell>
          <cell r="FH24">
            <v>0</v>
          </cell>
          <cell r="FI24">
            <v>0</v>
          </cell>
          <cell r="FJ24">
            <v>0</v>
          </cell>
          <cell r="FK24">
            <v>0</v>
          </cell>
        </row>
        <row r="25">
          <cell r="EX25">
            <v>-6.7000000000000004E-2</v>
          </cell>
          <cell r="EY25">
            <v>-6.0999999999999999E-2</v>
          </cell>
          <cell r="EZ25">
            <v>-0.434</v>
          </cell>
          <cell r="FA25">
            <v>-2.8639999999999999</v>
          </cell>
          <cell r="FB25">
            <v>-9.0280000000000005</v>
          </cell>
          <cell r="FC25">
            <v>-14.602</v>
          </cell>
          <cell r="FD25">
            <v>-10.907999999999999</v>
          </cell>
          <cell r="FE25">
            <v>-16.72</v>
          </cell>
          <cell r="FF25">
            <v>-23.944881259997739</v>
          </cell>
          <cell r="FG25">
            <v>-27.137020896664545</v>
          </cell>
          <cell r="FH25">
            <v>-29.069736631865077</v>
          </cell>
          <cell r="FI25">
            <v>-31.265208792273139</v>
          </cell>
          <cell r="FJ25">
            <v>-33.637104852450229</v>
          </cell>
          <cell r="FK25">
            <v>-36.411658190359624</v>
          </cell>
        </row>
        <row r="26">
          <cell r="A26" t="str">
            <v>Net cash (used in)/generated from operating activities</v>
          </cell>
          <cell r="DK26">
            <v>0</v>
          </cell>
          <cell r="DL26">
            <v>0</v>
          </cell>
          <cell r="DM26">
            <v>21.632999999999996</v>
          </cell>
          <cell r="DN26">
            <v>24.278999999999993</v>
          </cell>
          <cell r="DO26">
            <v>32.812000000000005</v>
          </cell>
          <cell r="DP26">
            <v>38.058999999999997</v>
          </cell>
          <cell r="DQ26">
            <v>42.86399999999999</v>
          </cell>
          <cell r="DR26">
            <v>46.063000000000009</v>
          </cell>
          <cell r="DS26">
            <v>51.61399999999999</v>
          </cell>
          <cell r="DT26">
            <v>54.960000000000015</v>
          </cell>
          <cell r="DU26">
            <v>53.704999999999998</v>
          </cell>
          <cell r="DV26">
            <v>62.820000000000014</v>
          </cell>
          <cell r="DW26">
            <v>60.924999999999997</v>
          </cell>
          <cell r="DX26">
            <v>67.635999999999981</v>
          </cell>
          <cell r="DY26">
            <v>62.042999999999992</v>
          </cell>
          <cell r="DZ26">
            <v>62.850999999999999</v>
          </cell>
          <cell r="EA26">
            <v>74.687000000000012</v>
          </cell>
          <cell r="EB26">
            <v>73.443987247992567</v>
          </cell>
          <cell r="EC26">
            <v>52.618518441224168</v>
          </cell>
          <cell r="ED26">
            <v>84.376385359987339</v>
          </cell>
          <cell r="EE26">
            <v>62.966437677195245</v>
          </cell>
          <cell r="EF26">
            <v>90.206224596252184</v>
          </cell>
          <cell r="EG26">
            <v>62.898614854452305</v>
          </cell>
          <cell r="EH26">
            <v>98.44579230563636</v>
          </cell>
          <cell r="EI26">
            <v>63.581048972897058</v>
          </cell>
          <cell r="EJ26">
            <v>117.37627459337567</v>
          </cell>
          <cell r="EK26">
            <v>64.30524802004274</v>
          </cell>
          <cell r="EL26">
            <v>128.12824311805844</v>
          </cell>
          <cell r="EU26">
            <v>-1.3020000000000005</v>
          </cell>
          <cell r="EV26">
            <v>0.62900000000000045</v>
          </cell>
          <cell r="EW26">
            <v>3.5869999999999997</v>
          </cell>
          <cell r="EX26">
            <v>13.220999999999997</v>
          </cell>
          <cell r="EY26">
            <v>45.912000000000013</v>
          </cell>
          <cell r="EZ26">
            <v>70.870999999999995</v>
          </cell>
          <cell r="FA26">
            <v>88.927000000000007</v>
          </cell>
          <cell r="FB26">
            <v>106.57400000000003</v>
          </cell>
          <cell r="FC26">
            <v>116.52499999999998</v>
          </cell>
          <cell r="FD26">
            <v>128.56100000000004</v>
          </cell>
          <cell r="FE26">
            <v>124.89400000000001</v>
          </cell>
          <cell r="FF26">
            <v>148.13098724799255</v>
          </cell>
          <cell r="FG26">
            <v>136.99490380121148</v>
          </cell>
          <cell r="FH26">
            <v>153.17266227344746</v>
          </cell>
          <cell r="FI26">
            <v>161.34440716008868</v>
          </cell>
          <cell r="FJ26">
            <v>180.95732356627261</v>
          </cell>
          <cell r="FK26">
            <v>192.43349113810115</v>
          </cell>
        </row>
        <row r="29">
          <cell r="A29" t="str">
            <v>Purchase of operational property, plant and equipment</v>
          </cell>
          <cell r="DK29">
            <v>-1.9</v>
          </cell>
          <cell r="DL29">
            <v>-4.0999999999999996</v>
          </cell>
          <cell r="DM29">
            <v>-2.4</v>
          </cell>
          <cell r="DN29">
            <v>-7.4</v>
          </cell>
          <cell r="DO29">
            <v>-5.4</v>
          </cell>
          <cell r="DP29">
            <v>-6.0410000000000004</v>
          </cell>
          <cell r="DQ29">
            <v>-6.3810000000000002</v>
          </cell>
          <cell r="DR29">
            <v>-6.9510000000000005</v>
          </cell>
          <cell r="DS29">
            <v>-10.448</v>
          </cell>
          <cell r="DT29">
            <v>-11.388999999999999</v>
          </cell>
          <cell r="DU29">
            <v>-10.829000000000001</v>
          </cell>
          <cell r="DV29">
            <v>-11.962</v>
          </cell>
          <cell r="DW29">
            <v>-12.96</v>
          </cell>
          <cell r="DX29">
            <v>-12.381</v>
          </cell>
          <cell r="DY29">
            <v>-14.269</v>
          </cell>
          <cell r="DZ29">
            <v>-17.954000000000001</v>
          </cell>
          <cell r="EA29">
            <v>-8.8699999999999992</v>
          </cell>
          <cell r="EB29">
            <v>-16.481680970000006</v>
          </cell>
          <cell r="EC29">
            <v>-8.8132435385706138</v>
          </cell>
          <cell r="ED29">
            <v>-16.822738425164392</v>
          </cell>
          <cell r="EE29">
            <v>-8.9300190154566739</v>
          </cell>
          <cell r="EF29">
            <v>-16.579755037072253</v>
          </cell>
          <cell r="EG29">
            <v>-9.001459167580327</v>
          </cell>
          <cell r="EH29">
            <v>-17.998085689616289</v>
          </cell>
          <cell r="EI29">
            <v>-9.0734708409209706</v>
          </cell>
          <cell r="EJ29">
            <v>-19.502847435935934</v>
          </cell>
          <cell r="EK29">
            <v>-9.1460586076483388</v>
          </cell>
          <cell r="EL29">
            <v>-21.099116656577007</v>
          </cell>
          <cell r="EU29">
            <v>-1.5</v>
          </cell>
          <cell r="EV29">
            <v>-3.012</v>
          </cell>
          <cell r="EW29">
            <v>-6.6189999999999998</v>
          </cell>
          <cell r="EX29">
            <v>-6</v>
          </cell>
          <cell r="EY29">
            <v>-9.8000000000000007</v>
          </cell>
          <cell r="EZ29">
            <v>-11.441000000000001</v>
          </cell>
          <cell r="FA29">
            <v>-13.332000000000001</v>
          </cell>
          <cell r="FB29">
            <v>-21.837</v>
          </cell>
          <cell r="FC29">
            <v>-22.791</v>
          </cell>
          <cell r="FD29">
            <v>-25.341000000000001</v>
          </cell>
          <cell r="FE29">
            <v>-32.222999999999999</v>
          </cell>
          <cell r="FF29">
            <v>-25.351680970000004</v>
          </cell>
          <cell r="FG29">
            <v>-25.635981963735006</v>
          </cell>
          <cell r="FH29">
            <v>-25.509774052528929</v>
          </cell>
          <cell r="FI29">
            <v>-26.999544857196614</v>
          </cell>
          <cell r="FJ29">
            <v>-28.576318276856902</v>
          </cell>
          <cell r="FK29">
            <v>-30.245175264225345</v>
          </cell>
        </row>
        <row r="30">
          <cell r="A30" t="str">
            <v>Acquisition of subsidiaries</v>
          </cell>
          <cell r="DN30">
            <v>0.4</v>
          </cell>
          <cell r="DP30">
            <v>0</v>
          </cell>
          <cell r="DR30">
            <v>-21.731999999999999</v>
          </cell>
          <cell r="DT30">
            <v>-103.077</v>
          </cell>
          <cell r="DV30">
            <v>-28.356999999999999</v>
          </cell>
          <cell r="DW30">
            <v>-26.12</v>
          </cell>
          <cell r="DX30">
            <v>-16.483999999999998</v>
          </cell>
          <cell r="DZ30">
            <v>0</v>
          </cell>
          <cell r="EB30">
            <v>0</v>
          </cell>
          <cell r="EW30">
            <v>-46.589999999999996</v>
          </cell>
          <cell r="EY30">
            <v>0.4</v>
          </cell>
          <cell r="FA30">
            <v>-21.731999999999999</v>
          </cell>
          <cell r="FB30">
            <v>-103.077</v>
          </cell>
          <cell r="FC30">
            <v>-28.356999999999999</v>
          </cell>
          <cell r="FD30">
            <v>-42.603999999999999</v>
          </cell>
          <cell r="FE30">
            <v>0</v>
          </cell>
          <cell r="FF30">
            <v>0</v>
          </cell>
          <cell r="FG30">
            <v>0</v>
          </cell>
          <cell r="FH30">
            <v>0</v>
          </cell>
          <cell r="FI30">
            <v>0</v>
          </cell>
          <cell r="FJ30">
            <v>0</v>
          </cell>
          <cell r="FK30">
            <v>0</v>
          </cell>
        </row>
        <row r="31">
          <cell r="A31" t="str">
            <v>Purchase of expansion related property, plant and equipment</v>
          </cell>
          <cell r="DM31">
            <v>-49.85</v>
          </cell>
          <cell r="DN31">
            <v>-19.54</v>
          </cell>
          <cell r="DO31">
            <v>-46.85</v>
          </cell>
          <cell r="DP31">
            <v>-41.637999999999998</v>
          </cell>
          <cell r="DQ31">
            <v>-22.547000000000001</v>
          </cell>
          <cell r="DR31">
            <v>-26.605</v>
          </cell>
          <cell r="DS31">
            <v>-39.607999999999997</v>
          </cell>
          <cell r="DT31">
            <v>-70.300000000000011</v>
          </cell>
          <cell r="DU31">
            <v>-88.302999999999997</v>
          </cell>
          <cell r="DV31">
            <v>-63.092000000000013</v>
          </cell>
          <cell r="DW31">
            <v>-38.655999999999999</v>
          </cell>
          <cell r="DX31">
            <v>-53.312000000000005</v>
          </cell>
          <cell r="DY31">
            <v>-34.488</v>
          </cell>
          <cell r="DZ31">
            <v>-62.558000000000007</v>
          </cell>
          <cell r="EA31">
            <v>-35.002000000000002</v>
          </cell>
          <cell r="EB31">
            <v>-46.088838574613938</v>
          </cell>
          <cell r="EC31">
            <v>-14.040391116961857</v>
          </cell>
          <cell r="ED31">
            <v>-32.823028781733214</v>
          </cell>
          <cell r="EE31">
            <v>-7.4280293439074097</v>
          </cell>
          <cell r="EF31">
            <v>-38.460719391200641</v>
          </cell>
          <cell r="EG31">
            <v>-12.966970093918393</v>
          </cell>
          <cell r="EH31">
            <v>-41.759611730914166</v>
          </cell>
          <cell r="EI31">
            <v>-7.4280293439074097</v>
          </cell>
          <cell r="EJ31">
            <v>-23.504386470128388</v>
          </cell>
          <cell r="EK31">
            <v>-12.966970093918395</v>
          </cell>
          <cell r="EL31">
            <v>-3.6889461136393429</v>
          </cell>
          <cell r="EX31">
            <v>-18.798000000000002</v>
          </cell>
          <cell r="EY31">
            <v>-69.39</v>
          </cell>
          <cell r="EZ31">
            <v>-88.488</v>
          </cell>
          <cell r="FA31">
            <v>-49.152000000000001</v>
          </cell>
          <cell r="FB31">
            <v>-109.908</v>
          </cell>
          <cell r="FC31">
            <v>-151.39500000000001</v>
          </cell>
          <cell r="FD31">
            <v>-91.968000000000004</v>
          </cell>
          <cell r="FE31">
            <v>-97.046000000000006</v>
          </cell>
          <cell r="FF31">
            <v>-81.09083857461394</v>
          </cell>
          <cell r="FG31">
            <v>-46.863419898695057</v>
          </cell>
          <cell r="FH31">
            <v>-45.888748735108052</v>
          </cell>
          <cell r="FI31">
            <v>-54.726581824832564</v>
          </cell>
          <cell r="FJ31">
            <v>-30.932415814035799</v>
          </cell>
          <cell r="FK31">
            <v>-16.655916207557731</v>
          </cell>
        </row>
        <row r="32">
          <cell r="A32" t="str">
            <v>Proceeds from disposal of property, plant and equipment</v>
          </cell>
          <cell r="DN32">
            <v>0</v>
          </cell>
          <cell r="DP32">
            <v>0</v>
          </cell>
          <cell r="DR32">
            <v>6.4000000000000001E-2</v>
          </cell>
          <cell r="DT32">
            <v>0</v>
          </cell>
          <cell r="DV32">
            <v>0</v>
          </cell>
          <cell r="DX32">
            <v>4.5999999999999999E-2</v>
          </cell>
          <cell r="DZ32">
            <v>8.9999999999999993E-3</v>
          </cell>
          <cell r="EB32">
            <v>0</v>
          </cell>
          <cell r="EU32">
            <v>1.0249999999999999</v>
          </cell>
          <cell r="EW32">
            <v>2.2360000000000002</v>
          </cell>
          <cell r="FA32">
            <v>6.4000000000000001E-2</v>
          </cell>
          <cell r="FB32">
            <v>0</v>
          </cell>
          <cell r="FC32">
            <v>0</v>
          </cell>
          <cell r="FD32">
            <v>4.5999999999999999E-2</v>
          </cell>
          <cell r="FE32">
            <v>8.9999999999999993E-3</v>
          </cell>
          <cell r="FF32">
            <v>0</v>
          </cell>
          <cell r="FG32">
            <v>0</v>
          </cell>
          <cell r="FH32">
            <v>0</v>
          </cell>
          <cell r="FI32">
            <v>0</v>
          </cell>
          <cell r="FJ32">
            <v>0</v>
          </cell>
          <cell r="FK32">
            <v>0</v>
          </cell>
        </row>
        <row r="33">
          <cell r="EX33">
            <v>-24.798000000000002</v>
          </cell>
          <cell r="EY33">
            <v>-78.790000000000006</v>
          </cell>
          <cell r="EZ33">
            <v>-99.929000000000002</v>
          </cell>
          <cell r="FA33">
            <v>-84.152000000000015</v>
          </cell>
          <cell r="FB33">
            <v>-234.822</v>
          </cell>
          <cell r="FC33">
            <v>-202.54300000000001</v>
          </cell>
          <cell r="FD33">
            <v>-159.86700000000002</v>
          </cell>
          <cell r="FE33">
            <v>-129.26000000000002</v>
          </cell>
          <cell r="FF33">
            <v>-144.44121782438737</v>
          </cell>
          <cell r="FG33">
            <v>-133.48104003959043</v>
          </cell>
          <cell r="FH33">
            <v>-127.79104490963998</v>
          </cell>
          <cell r="FI33">
            <v>-139.19713267880121</v>
          </cell>
          <cell r="FJ33">
            <v>-103.48110525042063</v>
          </cell>
          <cell r="FK33">
            <v>-80.244376256033377</v>
          </cell>
        </row>
        <row r="34">
          <cell r="A34" t="str">
            <v>Net cash used in investing activities</v>
          </cell>
          <cell r="DK34">
            <v>-1.9</v>
          </cell>
          <cell r="DL34">
            <v>-4.0999999999999996</v>
          </cell>
          <cell r="DM34">
            <v>-52.25</v>
          </cell>
          <cell r="DN34">
            <v>-26.54</v>
          </cell>
          <cell r="DO34">
            <v>-52.25</v>
          </cell>
          <cell r="DP34">
            <v>-47.679000000000002</v>
          </cell>
          <cell r="DQ34">
            <v>-28.928000000000001</v>
          </cell>
          <cell r="DR34">
            <v>-55.223999999999997</v>
          </cell>
          <cell r="DS34">
            <v>-50.055999999999997</v>
          </cell>
          <cell r="DT34">
            <v>-184.76600000000002</v>
          </cell>
          <cell r="DU34">
            <v>-99.132000000000005</v>
          </cell>
          <cell r="DV34">
            <v>-103.41100000000002</v>
          </cell>
          <cell r="DW34">
            <v>-77.73599999999999</v>
          </cell>
          <cell r="DX34">
            <v>-82.131</v>
          </cell>
          <cell r="DY34">
            <v>-48.756999999999998</v>
          </cell>
          <cell r="DZ34">
            <v>-80.503</v>
          </cell>
          <cell r="EA34">
            <v>-60.012999999999998</v>
          </cell>
          <cell r="EB34">
            <v>-46.429519544613946</v>
          </cell>
          <cell r="EC34">
            <v>-22.853634655532471</v>
          </cell>
          <cell r="ED34">
            <v>-49.645767206897602</v>
          </cell>
          <cell r="EE34">
            <v>-16.358048359364084</v>
          </cell>
          <cell r="EF34">
            <v>-55.040474428272894</v>
          </cell>
          <cell r="EG34">
            <v>-21.96842926149872</v>
          </cell>
          <cell r="EH34">
            <v>-59.757697420530455</v>
          </cell>
          <cell r="EI34">
            <v>-16.50150018482838</v>
          </cell>
          <cell r="EJ34">
            <v>-43.007233906064322</v>
          </cell>
          <cell r="EK34">
            <v>-22.113028701566734</v>
          </cell>
          <cell r="EL34">
            <v>-24.788062770216349</v>
          </cell>
          <cell r="EU34">
            <v>-0.47500000000000009</v>
          </cell>
          <cell r="EV34">
            <v>-3.012</v>
          </cell>
          <cell r="EW34">
            <v>-50.972999999999999</v>
          </cell>
          <cell r="EX34">
            <v>-24.798000000000002</v>
          </cell>
          <cell r="EY34">
            <v>-78.790000000000006</v>
          </cell>
          <cell r="EZ34">
            <v>-99.929000000000002</v>
          </cell>
          <cell r="FA34">
            <v>-84.152000000000015</v>
          </cell>
          <cell r="FB34">
            <v>-234.822</v>
          </cell>
          <cell r="FC34">
            <v>-202.54300000000001</v>
          </cell>
          <cell r="FD34">
            <v>-159.86700000000002</v>
          </cell>
          <cell r="FE34">
            <v>-129.26000000000002</v>
          </cell>
          <cell r="FF34">
            <v>-106.44251954461394</v>
          </cell>
          <cell r="FG34">
            <v>-72.499401862430062</v>
          </cell>
          <cell r="FH34">
            <v>-71.398522787636978</v>
          </cell>
          <cell r="FI34">
            <v>-81.726126682029175</v>
          </cell>
          <cell r="FJ34">
            <v>-59.508734090892702</v>
          </cell>
          <cell r="FK34">
            <v>-46.901091471783076</v>
          </cell>
        </row>
        <row r="36">
          <cell r="EX36">
            <v>67.042000000000002</v>
          </cell>
          <cell r="EY36">
            <v>0.127</v>
          </cell>
          <cell r="EZ36">
            <v>9.0999999999999998E-2</v>
          </cell>
          <cell r="FA36">
            <v>1.0920000000000001</v>
          </cell>
          <cell r="FB36">
            <v>2.65</v>
          </cell>
          <cell r="FC36">
            <v>3.9039999999999999</v>
          </cell>
          <cell r="FD36">
            <v>0.154</v>
          </cell>
          <cell r="FE36">
            <v>0.47199999999999998</v>
          </cell>
          <cell r="FF36">
            <v>-100</v>
          </cell>
          <cell r="FG36">
            <v>-200</v>
          </cell>
          <cell r="FH36">
            <v>-100</v>
          </cell>
          <cell r="FI36">
            <v>0</v>
          </cell>
          <cell r="FJ36">
            <v>0</v>
          </cell>
          <cell r="FK36">
            <v>0</v>
          </cell>
        </row>
        <row r="37">
          <cell r="A37" t="str">
            <v>Net proceeds on issue of ordinary share capital</v>
          </cell>
          <cell r="DM37">
            <v>0.13500000000000001</v>
          </cell>
          <cell r="DN37">
            <v>-8.0000000000000071E-3</v>
          </cell>
          <cell r="DO37">
            <v>7.0000000000000001E-3</v>
          </cell>
          <cell r="DP37">
            <v>8.3999999999999991E-2</v>
          </cell>
          <cell r="DQ37">
            <v>0.1</v>
          </cell>
          <cell r="DR37">
            <v>0.9920000000000001</v>
          </cell>
          <cell r="DS37">
            <v>1.022</v>
          </cell>
          <cell r="DT37">
            <v>1.6279999999999999</v>
          </cell>
          <cell r="DU37">
            <v>2.2229999999999999</v>
          </cell>
          <cell r="DV37">
            <v>1.681</v>
          </cell>
          <cell r="DW37">
            <v>0.154</v>
          </cell>
          <cell r="DX37">
            <v>0</v>
          </cell>
          <cell r="DY37">
            <v>0.34799999999999998</v>
          </cell>
          <cell r="DZ37">
            <v>0.124</v>
          </cell>
          <cell r="EA37">
            <v>7.0000000000000007E-2</v>
          </cell>
          <cell r="EB37">
            <v>-7.0000000000000007E-2</v>
          </cell>
          <cell r="EU37">
            <v>7.9340000000000002</v>
          </cell>
          <cell r="EV37">
            <v>0.40100000000000002</v>
          </cell>
          <cell r="EW37">
            <v>0.29099999999999998</v>
          </cell>
          <cell r="EX37">
            <v>67.042000000000002</v>
          </cell>
          <cell r="EY37">
            <v>0.127</v>
          </cell>
          <cell r="EZ37">
            <v>9.0999999999999998E-2</v>
          </cell>
          <cell r="FA37">
            <v>1.0920000000000001</v>
          </cell>
          <cell r="FB37">
            <v>2.65</v>
          </cell>
          <cell r="FC37">
            <v>3.9039999999999999</v>
          </cell>
          <cell r="FD37">
            <v>0.154</v>
          </cell>
          <cell r="FE37">
            <v>0.47199999999999998</v>
          </cell>
          <cell r="FF37">
            <v>0</v>
          </cell>
          <cell r="FG37">
            <v>0</v>
          </cell>
          <cell r="FH37">
            <v>0</v>
          </cell>
          <cell r="FI37">
            <v>0</v>
          </cell>
          <cell r="FJ37">
            <v>0</v>
          </cell>
          <cell r="FK37">
            <v>0</v>
          </cell>
        </row>
        <row r="38">
          <cell r="EX38">
            <v>-0.16</v>
          </cell>
          <cell r="EY38">
            <v>-0.105</v>
          </cell>
          <cell r="EZ38">
            <v>-0.28499999999999998</v>
          </cell>
          <cell r="FA38">
            <v>-10.367000000000001</v>
          </cell>
          <cell r="FB38">
            <v>-2.5</v>
          </cell>
          <cell r="FC38">
            <v>-1.9350000000000001</v>
          </cell>
          <cell r="FD38">
            <v>-2.0379999999999998</v>
          </cell>
          <cell r="FE38">
            <v>0</v>
          </cell>
          <cell r="FF38">
            <v>0</v>
          </cell>
          <cell r="FG38">
            <v>0</v>
          </cell>
          <cell r="FH38">
            <v>0</v>
          </cell>
          <cell r="FI38">
            <v>0</v>
          </cell>
          <cell r="FJ38">
            <v>0</v>
          </cell>
          <cell r="FK38">
            <v>0</v>
          </cell>
        </row>
        <row r="39">
          <cell r="EX39">
            <v>-0.16</v>
          </cell>
          <cell r="EY39">
            <v>-0.105</v>
          </cell>
          <cell r="EZ39">
            <v>-0.28499999999999998</v>
          </cell>
          <cell r="FA39">
            <v>-0.33300000000000002</v>
          </cell>
          <cell r="FB39">
            <v>0</v>
          </cell>
          <cell r="FC39">
            <v>-1.875</v>
          </cell>
          <cell r="FD39">
            <v>-3.9689999999999999</v>
          </cell>
          <cell r="FE39">
            <v>-4.9020000000000001</v>
          </cell>
          <cell r="FF39">
            <v>0</v>
          </cell>
          <cell r="FG39">
            <v>0</v>
          </cell>
          <cell r="FH39">
            <v>0</v>
          </cell>
          <cell r="FI39">
            <v>0</v>
          </cell>
          <cell r="FJ39">
            <v>0</v>
          </cell>
          <cell r="FK39">
            <v>0</v>
          </cell>
        </row>
        <row r="40">
          <cell r="EX40">
            <v>42.433</v>
          </cell>
          <cell r="EY40">
            <v>48.039000000000001</v>
          </cell>
          <cell r="EZ40">
            <v>13.606</v>
          </cell>
          <cell r="FA40">
            <v>113.11199999999999</v>
          </cell>
          <cell r="FB40">
            <v>123.75700000000001</v>
          </cell>
          <cell r="FC40">
            <v>-5.0069999999999997</v>
          </cell>
          <cell r="FD40">
            <v>-17.167999999999999</v>
          </cell>
          <cell r="FE40">
            <v>-23.302</v>
          </cell>
          <cell r="FF40">
            <v>-28.392515000000003</v>
          </cell>
          <cell r="FG40">
            <v>-28.383013713831694</v>
          </cell>
          <cell r="FH40">
            <v>-36.293923675453563</v>
          </cell>
          <cell r="FI40">
            <v>-39.172291899159781</v>
          </cell>
          <cell r="FJ40">
            <v>-42.111166661727999</v>
          </cell>
          <cell r="FK40">
            <v>-41.786906491312301</v>
          </cell>
        </row>
        <row r="41">
          <cell r="EX41">
            <v>42.433</v>
          </cell>
          <cell r="EY41">
            <v>48.039000000000001</v>
          </cell>
          <cell r="EZ41">
            <v>13.606</v>
          </cell>
          <cell r="FA41">
            <v>113.11199999999999</v>
          </cell>
          <cell r="FB41">
            <v>123.75700000000001</v>
          </cell>
          <cell r="FC41">
            <v>91.423000000000002</v>
          </cell>
          <cell r="FD41">
            <v>55.319000000000003</v>
          </cell>
          <cell r="FE41">
            <v>33.553000000000004</v>
          </cell>
          <cell r="FF41">
            <v>88.349475734480933</v>
          </cell>
          <cell r="FG41">
            <v>77.916323294773676</v>
          </cell>
          <cell r="FH41">
            <v>84.223489687125181</v>
          </cell>
          <cell r="FI41">
            <v>89.354667961164907</v>
          </cell>
          <cell r="FJ41">
            <v>94.572980570096959</v>
          </cell>
          <cell r="FK41">
            <v>100.09604263539063</v>
          </cell>
        </row>
        <row r="42">
          <cell r="EX42">
            <v>-71.296999999999997</v>
          </cell>
          <cell r="EY42">
            <v>-6</v>
          </cell>
          <cell r="EZ42">
            <v>-6</v>
          </cell>
          <cell r="FA42">
            <v>-115.84399999999999</v>
          </cell>
          <cell r="FB42">
            <v>123.90700000000001</v>
          </cell>
          <cell r="FC42">
            <v>0</v>
          </cell>
          <cell r="FD42">
            <v>0</v>
          </cell>
          <cell r="FE42">
            <v>0</v>
          </cell>
          <cell r="FF42">
            <v>-53.594283311493655</v>
          </cell>
          <cell r="FG42">
            <v>-116.87448494216052</v>
          </cell>
          <cell r="FH42">
            <v>-126.33523453068779</v>
          </cell>
          <cell r="FI42">
            <v>-134.03200194174735</v>
          </cell>
          <cell r="FJ42">
            <v>-141.85947085514545</v>
          </cell>
          <cell r="FK42">
            <v>-150.14406395308595</v>
          </cell>
        </row>
        <row r="43">
          <cell r="A43" t="str">
            <v>Net cash (used in)/generated from financing activities</v>
          </cell>
          <cell r="DK43">
            <v>0</v>
          </cell>
          <cell r="DL43">
            <v>0</v>
          </cell>
          <cell r="DM43">
            <v>8.2789999999999999</v>
          </cell>
          <cell r="DN43">
            <v>33.782000000000004</v>
          </cell>
          <cell r="DO43">
            <v>5.9539999999999988</v>
          </cell>
          <cell r="DP43">
            <v>1.4580000000000002</v>
          </cell>
          <cell r="DQ43">
            <v>-8.6219999999999999</v>
          </cell>
          <cell r="DR43">
            <v>-3.718</v>
          </cell>
          <cell r="DS43">
            <v>-6.3289999999999997</v>
          </cell>
          <cell r="DT43">
            <v>130.23600000000002</v>
          </cell>
          <cell r="DU43">
            <v>43.988</v>
          </cell>
          <cell r="DV43">
            <v>42.522000000000006</v>
          </cell>
          <cell r="DW43">
            <v>14.302999999999999</v>
          </cell>
          <cell r="DX43">
            <v>17.995000000000005</v>
          </cell>
          <cell r="DY43">
            <v>-17.195999999999998</v>
          </cell>
          <cell r="DZ43">
            <v>23.017000000000003</v>
          </cell>
          <cell r="EA43">
            <v>-19.185000000000002</v>
          </cell>
          <cell r="EB43">
            <v>25.547677422987277</v>
          </cell>
          <cell r="EC43">
            <v>-40.013241190622338</v>
          </cell>
          <cell r="ED43">
            <v>-27.327934170596201</v>
          </cell>
          <cell r="EE43">
            <v>-49.961553646734757</v>
          </cell>
          <cell r="EF43">
            <v>-28.444114872281411</v>
          </cell>
          <cell r="EG43">
            <v>-54.346614862664765</v>
          </cell>
          <cell r="EH43">
            <v>-29.503011017077469</v>
          </cell>
          <cell r="EI43">
            <v>-58.527524110807505</v>
          </cell>
          <cell r="EJ43">
            <v>-30.870132835968981</v>
          </cell>
          <cell r="EK43">
            <v>-63.325082003203512</v>
          </cell>
          <cell r="EL43">
            <v>-28.509845805804105</v>
          </cell>
          <cell r="EU43">
            <v>7.8449999999999998</v>
          </cell>
          <cell r="EV43">
            <v>0.498</v>
          </cell>
          <cell r="EW43">
            <v>46.662999999999997</v>
          </cell>
          <cell r="EX43">
            <v>38.018000000000001</v>
          </cell>
          <cell r="EY43">
            <v>42.061</v>
          </cell>
          <cell r="EZ43">
            <v>7.411999999999999</v>
          </cell>
          <cell r="FA43">
            <v>-12.340000000000003</v>
          </cell>
          <cell r="FB43">
            <v>123.90700000000001</v>
          </cell>
          <cell r="FC43">
            <v>86.51</v>
          </cell>
          <cell r="FD43">
            <v>32.298000000000002</v>
          </cell>
          <cell r="FE43">
            <v>5.8210000000000051</v>
          </cell>
          <cell r="FF43">
            <v>6.3626774229872751</v>
          </cell>
          <cell r="FG43">
            <v>-67.341175361218546</v>
          </cell>
          <cell r="FH43">
            <v>-78.40566851901616</v>
          </cell>
          <cell r="FI43">
            <v>-83.849625879742234</v>
          </cell>
          <cell r="FJ43">
            <v>-89.397656946776493</v>
          </cell>
          <cell r="FK43">
            <v>-91.83492780900761</v>
          </cell>
        </row>
        <row r="44">
          <cell r="EX44">
            <v>10.157000000000002</v>
          </cell>
          <cell r="EY44">
            <v>36.960999999999999</v>
          </cell>
          <cell r="EZ44">
            <v>51.506000000000007</v>
          </cell>
          <cell r="FA44">
            <v>32.14</v>
          </cell>
          <cell r="FB44">
            <v>24.361999999999988</v>
          </cell>
          <cell r="FC44">
            <v>22.033000000000008</v>
          </cell>
          <cell r="FD44">
            <v>20.970999999999986</v>
          </cell>
          <cell r="FE44">
            <v>23.244000000000003</v>
          </cell>
          <cell r="FF44">
            <v>27.227999999999994</v>
          </cell>
          <cell r="FG44">
            <v>41.459696310067407</v>
          </cell>
          <cell r="FH44">
            <v>21.83004873339231</v>
          </cell>
          <cell r="FI44">
            <v>60.560500405276095</v>
          </cell>
          <cell r="FJ44">
            <v>199.12331159269806</v>
          </cell>
          <cell r="FK44">
            <v>388.40938159507562</v>
          </cell>
        </row>
        <row r="45">
          <cell r="EX45">
            <v>10.157000000000002</v>
          </cell>
          <cell r="EY45">
            <v>36.960999999999999</v>
          </cell>
          <cell r="EZ45">
            <v>51.506000000000007</v>
          </cell>
          <cell r="FA45">
            <v>32.14</v>
          </cell>
          <cell r="FB45">
            <v>24.361999999999988</v>
          </cell>
          <cell r="FC45">
            <v>22.033000000000008</v>
          </cell>
          <cell r="FD45">
            <v>20.970999999999986</v>
          </cell>
          <cell r="FE45">
            <v>23.244000000000003</v>
          </cell>
          <cell r="FF45">
            <v>27.227999999999994</v>
          </cell>
          <cell r="FG45">
            <v>75.279145126365876</v>
          </cell>
          <cell r="FH45">
            <v>72.433471703928745</v>
          </cell>
          <cell r="FI45">
            <v>75.801942670723065</v>
          </cell>
          <cell r="FJ45">
            <v>71.570597269040334</v>
          </cell>
          <cell r="FK45">
            <v>103.62152979764375</v>
          </cell>
        </row>
        <row r="46">
          <cell r="EX46">
            <v>0.36299999999999999</v>
          </cell>
          <cell r="EY46">
            <v>5.3620000000000001</v>
          </cell>
          <cell r="EZ46">
            <v>2.2799999999999998</v>
          </cell>
          <cell r="FA46">
            <v>-0.21299999999999999</v>
          </cell>
          <cell r="FB46">
            <v>2.012</v>
          </cell>
          <cell r="FC46">
            <v>-1.554</v>
          </cell>
          <cell r="FD46">
            <v>1.2809999999999999</v>
          </cell>
          <cell r="FE46">
            <v>2.5289999999999999</v>
          </cell>
          <cell r="FF46">
            <v>0</v>
          </cell>
          <cell r="FG46">
            <v>0</v>
          </cell>
          <cell r="FH46">
            <v>0</v>
          </cell>
          <cell r="FI46">
            <v>0</v>
          </cell>
          <cell r="FJ46">
            <v>0</v>
          </cell>
          <cell r="FK46">
            <v>0</v>
          </cell>
        </row>
        <row r="47">
          <cell r="EX47">
            <v>26.440999999999995</v>
          </cell>
          <cell r="EY47">
            <v>9.1830000000000069</v>
          </cell>
          <cell r="EZ47">
            <v>-21.646000000000008</v>
          </cell>
          <cell r="FA47">
            <v>-7.5650000000000119</v>
          </cell>
          <cell r="FB47">
            <v>-4.3409999999999798</v>
          </cell>
          <cell r="FC47">
            <v>0.49199999999997601</v>
          </cell>
          <cell r="FD47">
            <v>0.99200000000001864</v>
          </cell>
          <cell r="FE47">
            <v>1.4549999999999912</v>
          </cell>
          <cell r="FF47">
            <v>48.051145126365881</v>
          </cell>
          <cell r="FG47">
            <v>-2.8456734224371303</v>
          </cell>
          <cell r="FH47">
            <v>3.3684709667943196</v>
          </cell>
          <cell r="FI47">
            <v>-4.2313454016827308</v>
          </cell>
          <cell r="FJ47">
            <v>32.050932528603411</v>
          </cell>
          <cell r="FK47">
            <v>53.697471857310461</v>
          </cell>
        </row>
        <row r="48">
          <cell r="EX48">
            <v>36.960999999999999</v>
          </cell>
          <cell r="EY48">
            <v>51.506000000000007</v>
          </cell>
          <cell r="EZ48">
            <v>32.14</v>
          </cell>
          <cell r="FA48">
            <v>24.361999999999988</v>
          </cell>
          <cell r="FB48">
            <v>22.033000000000008</v>
          </cell>
          <cell r="FC48">
            <v>20.970999999999986</v>
          </cell>
          <cell r="FD48">
            <v>23.244000000000003</v>
          </cell>
          <cell r="FE48">
            <v>27.227999999999994</v>
          </cell>
          <cell r="FF48">
            <v>75.279145126365876</v>
          </cell>
          <cell r="FG48">
            <v>72.433471703928745</v>
          </cell>
          <cell r="FH48">
            <v>75.801942670723065</v>
          </cell>
          <cell r="FI48">
            <v>71.570597269040334</v>
          </cell>
          <cell r="FJ48">
            <v>103.62152979764375</v>
          </cell>
          <cell r="FK48">
            <v>157.31900165495421</v>
          </cell>
        </row>
        <row r="53">
          <cell r="EX53">
            <v>97.915999999999997</v>
          </cell>
          <cell r="EY53">
            <v>133.04000000000002</v>
          </cell>
          <cell r="EZ53">
            <v>169.38299999999998</v>
          </cell>
          <cell r="FA53">
            <v>196.39699999999999</v>
          </cell>
          <cell r="FB53">
            <v>239.81799999999998</v>
          </cell>
          <cell r="FC53">
            <v>282.95</v>
          </cell>
          <cell r="FD53">
            <v>325.55</v>
          </cell>
          <cell r="FE53">
            <v>348.69500000000005</v>
          </cell>
          <cell r="FF53">
            <v>367.4121266776408</v>
          </cell>
          <cell r="FG53">
            <v>393.96990496285696</v>
          </cell>
          <cell r="FH53">
            <v>410.57522592693192</v>
          </cell>
          <cell r="FI53">
            <v>426.31961599730846</v>
          </cell>
          <cell r="FJ53">
            <v>437.30345562877625</v>
          </cell>
          <cell r="FK53">
            <v>445.06572336076908</v>
          </cell>
        </row>
        <row r="54">
          <cell r="EX54">
            <v>97.915999999999997</v>
          </cell>
          <cell r="EY54">
            <v>133.04000000000002</v>
          </cell>
          <cell r="EZ54">
            <v>169.38299999999998</v>
          </cell>
          <cell r="FA54">
            <v>196.39699999999999</v>
          </cell>
          <cell r="FB54">
            <v>239.81799999999998</v>
          </cell>
          <cell r="FC54">
            <v>282.95</v>
          </cell>
          <cell r="FD54">
            <v>325.55</v>
          </cell>
          <cell r="FE54">
            <v>348.69500000000005</v>
          </cell>
          <cell r="FF54">
            <v>362.16687100000001</v>
          </cell>
          <cell r="FG54">
            <v>394.39972251900008</v>
          </cell>
          <cell r="FH54">
            <v>425.16290087548214</v>
          </cell>
          <cell r="FI54">
            <v>449.99241428661026</v>
          </cell>
          <cell r="FJ54">
            <v>476.27197128094838</v>
          </cell>
          <cell r="FK54">
            <v>504.08625440375579</v>
          </cell>
        </row>
        <row r="55">
          <cell r="EX55">
            <v>74.564000000000007</v>
          </cell>
          <cell r="EY55">
            <v>92.614000000000004</v>
          </cell>
          <cell r="EZ55">
            <v>105.468</v>
          </cell>
          <cell r="FA55">
            <v>112.96</v>
          </cell>
          <cell r="FB55">
            <v>133.66</v>
          </cell>
          <cell r="FC55">
            <v>153.488</v>
          </cell>
          <cell r="FD55">
            <v>172.31099999999998</v>
          </cell>
          <cell r="FE55">
            <v>184.96899999999999</v>
          </cell>
          <cell r="FF55">
            <v>223.00458152900001</v>
          </cell>
          <cell r="FG55">
            <v>217.12099067248607</v>
          </cell>
          <cell r="FH55">
            <v>238.30805695369483</v>
          </cell>
          <cell r="FI55">
            <v>252.22524747979057</v>
          </cell>
          <cell r="FJ55">
            <v>266.95520193261041</v>
          </cell>
          <cell r="FK55">
            <v>282.54538572547483</v>
          </cell>
        </row>
        <row r="56">
          <cell r="EX56">
            <v>74.564000000000007</v>
          </cell>
          <cell r="EY56">
            <v>92.614000000000004</v>
          </cell>
          <cell r="EZ56">
            <v>105.468</v>
          </cell>
          <cell r="FA56">
            <v>112.96</v>
          </cell>
          <cell r="FB56">
            <v>133.66</v>
          </cell>
          <cell r="FC56">
            <v>153.488</v>
          </cell>
          <cell r="FD56">
            <v>172.31099999999998</v>
          </cell>
          <cell r="FE56">
            <v>184.96899999999999</v>
          </cell>
          <cell r="FF56">
            <v>223.00458152900001</v>
          </cell>
          <cell r="FG56">
            <v>217.12099067248607</v>
          </cell>
          <cell r="FH56">
            <v>238.30805695369483</v>
          </cell>
          <cell r="FI56">
            <v>252.22524747979057</v>
          </cell>
          <cell r="FJ56">
            <v>266.95520193261041</v>
          </cell>
          <cell r="FK56">
            <v>282.54538572547483</v>
          </cell>
        </row>
        <row r="57">
          <cell r="EX57">
            <v>23.35199999999999</v>
          </cell>
          <cell r="EY57">
            <v>40.426000000000016</v>
          </cell>
          <cell r="EZ57">
            <v>63.914999999999978</v>
          </cell>
          <cell r="FA57">
            <v>82.230999999999995</v>
          </cell>
          <cell r="FB57">
            <v>100.88299999999998</v>
          </cell>
          <cell r="FC57">
            <v>126.38999999999999</v>
          </cell>
          <cell r="FD57">
            <v>148.06400000000002</v>
          </cell>
          <cell r="FE57">
            <v>154.82400000000007</v>
          </cell>
          <cell r="FF57">
            <v>170.16228947100001</v>
          </cell>
          <cell r="FG57">
            <v>187.27873184651401</v>
          </cell>
          <cell r="FH57">
            <v>197.63484392178731</v>
          </cell>
          <cell r="FI57">
            <v>209.17671880681968</v>
          </cell>
          <cell r="FJ57">
            <v>221.39263918513799</v>
          </cell>
          <cell r="FK57">
            <v>234.32196931355008</v>
          </cell>
        </row>
        <row r="59">
          <cell r="FC59">
            <v>-174.18600000000001</v>
          </cell>
          <cell r="FD59">
            <v>-117.309</v>
          </cell>
          <cell r="FE59">
            <v>-129.26900000000001</v>
          </cell>
          <cell r="FF59">
            <v>-144.44121782438737</v>
          </cell>
          <cell r="FG59">
            <v>-133.48104003959043</v>
          </cell>
          <cell r="FH59">
            <v>-127.79104490963998</v>
          </cell>
          <cell r="FI59">
            <v>-139.19713267880121</v>
          </cell>
          <cell r="FJ59">
            <v>-103.48110525042063</v>
          </cell>
          <cell r="FK59">
            <v>-80.244376256033377</v>
          </cell>
        </row>
        <row r="60">
          <cell r="FC60">
            <v>-174.18600000000001</v>
          </cell>
          <cell r="FD60">
            <v>-117.309</v>
          </cell>
          <cell r="FE60">
            <v>-129.26900000000001</v>
          </cell>
          <cell r="FF60">
            <v>-106.44251954461394</v>
          </cell>
          <cell r="FG60">
            <v>-72.499401862430062</v>
          </cell>
          <cell r="FH60">
            <v>-71.398522787636978</v>
          </cell>
          <cell r="FI60">
            <v>-81.726126682029175</v>
          </cell>
          <cell r="FJ60">
            <v>-59.508734090892702</v>
          </cell>
          <cell r="FK60">
            <v>-46.901091471783076</v>
          </cell>
        </row>
        <row r="61">
          <cell r="FC61">
            <v>-0.61560699770277438</v>
          </cell>
          <cell r="FD61">
            <v>-0.36034096144985406</v>
          </cell>
          <cell r="FE61">
            <v>-0.37072226444313794</v>
          </cell>
          <cell r="FF61">
            <v>-0.2939046281364977</v>
          </cell>
          <cell r="FG61">
            <v>-0.18382214216425424</v>
          </cell>
          <cell r="FH61">
            <v>-0.16793215645253942</v>
          </cell>
          <cell r="FI61">
            <v>-0.18161667638685119</v>
          </cell>
          <cell r="FJ61">
            <v>-0.1249469582071817</v>
          </cell>
          <cell r="FK61">
            <v>-9.3041798029701694E-2</v>
          </cell>
        </row>
        <row r="63">
          <cell r="FC63">
            <v>3.746</v>
          </cell>
          <cell r="FD63">
            <v>4.95</v>
          </cell>
          <cell r="FE63">
            <v>5.234</v>
          </cell>
          <cell r="FF63">
            <v>4.7976224740425293</v>
          </cell>
          <cell r="FG63">
            <v>5.1862075859072068</v>
          </cell>
          <cell r="FH63">
            <v>5.4195797204271505</v>
          </cell>
          <cell r="FI63">
            <v>5.6408216276920777</v>
          </cell>
          <cell r="FJ63">
            <v>5.7861536223349797</v>
          </cell>
          <cell r="FK63">
            <v>5.8888595876707095</v>
          </cell>
        </row>
        <row r="64">
          <cell r="FC64">
            <v>3.746</v>
          </cell>
          <cell r="FD64">
            <v>4.95</v>
          </cell>
          <cell r="FE64">
            <v>5.234</v>
          </cell>
          <cell r="FF64">
            <v>4.7291305689203353</v>
          </cell>
          <cell r="FG64">
            <v>5.191865690859248</v>
          </cell>
          <cell r="FH64">
            <v>5.6121365585579914</v>
          </cell>
          <cell r="FI64">
            <v>5.9540467938996029</v>
          </cell>
          <cell r="FJ64">
            <v>6.3017631266633414</v>
          </cell>
          <cell r="FK64">
            <v>6.6697860932604804</v>
          </cell>
        </row>
        <row r="65">
          <cell r="FC65">
            <v>1.3239088178123344E-2</v>
          </cell>
          <cell r="FD65">
            <v>1.5205037628628475E-2</v>
          </cell>
          <cell r="FE65">
            <v>1.5010252512941106E-2</v>
          </cell>
          <cell r="FF65">
            <v>1.3057877314571755E-2</v>
          </cell>
          <cell r="FG65">
            <v>1.3163968923961735E-2</v>
          </cell>
          <cell r="FH65">
            <v>1.3199967699443333E-2</v>
          </cell>
          <cell r="FI65">
            <v>1.3231438141771291E-2</v>
          </cell>
          <cell r="FJ65">
            <v>1.3231438141771291E-2</v>
          </cell>
          <cell r="FK65">
            <v>1.3231438141771291E-2</v>
          </cell>
        </row>
        <row r="66">
          <cell r="FC66">
            <v>38.415999999999997</v>
          </cell>
          <cell r="FD66">
            <v>45.761000000000003</v>
          </cell>
          <cell r="FE66">
            <v>49.975999999999999</v>
          </cell>
          <cell r="FF66">
            <v>74.850043188532666</v>
          </cell>
          <cell r="FG66">
            <v>98.482494982236432</v>
          </cell>
          <cell r="FH66">
            <v>102.43506868133377</v>
          </cell>
          <cell r="FI66">
            <v>105.64397351452867</v>
          </cell>
          <cell r="FJ66">
            <v>112.10221426195052</v>
          </cell>
          <cell r="FK66">
            <v>116.42915055210977</v>
          </cell>
        </row>
        <row r="67">
          <cell r="FC67">
            <v>38.415999999999997</v>
          </cell>
          <cell r="FD67">
            <v>45.761000000000003</v>
          </cell>
          <cell r="FE67">
            <v>49.975999999999999</v>
          </cell>
          <cell r="FF67">
            <v>56.632745195446134</v>
          </cell>
          <cell r="FG67">
            <v>60.130647493519504</v>
          </cell>
          <cell r="FH67">
            <v>62.889703051345407</v>
          </cell>
          <cell r="FI67">
            <v>65.961127619837498</v>
          </cell>
          <cell r="FJ67">
            <v>68.898660179673882</v>
          </cell>
          <cell r="FK67">
            <v>71.265163687453253</v>
          </cell>
        </row>
        <row r="68">
          <cell r="FC68">
            <v>0.13576957059551156</v>
          </cell>
          <cell r="FD68">
            <v>0.14056519735831668</v>
          </cell>
          <cell r="FE68">
            <v>0.14332296132723438</v>
          </cell>
          <cell r="FF68">
            <v>0.15637196477710444</v>
          </cell>
          <cell r="FG68">
            <v>0.15246118103093426</v>
          </cell>
          <cell r="FH68">
            <v>0.14791907506944962</v>
          </cell>
          <cell r="FI68">
            <v>0.14658275456578115</v>
          </cell>
          <cell r="FJ68">
            <v>0.14466242889408079</v>
          </cell>
          <cell r="FK68">
            <v>0.14137493943719462</v>
          </cell>
        </row>
        <row r="74">
          <cell r="FC74">
            <v>91.423000000000002</v>
          </cell>
          <cell r="FD74">
            <v>55.319000000000003</v>
          </cell>
          <cell r="FE74">
            <v>33.553000000000004</v>
          </cell>
          <cell r="FF74">
            <v>89.629039455848684</v>
          </cell>
          <cell r="FG74">
            <v>77.831409939743097</v>
          </cell>
          <cell r="FH74">
            <v>81.333715231126291</v>
          </cell>
          <cell r="FI74">
            <v>84.65397754129279</v>
          </cell>
          <cell r="FJ74">
            <v>86.835030625852966</v>
          </cell>
          <cell r="FK74">
            <v>88.376378510388889</v>
          </cell>
        </row>
        <row r="75">
          <cell r="FC75">
            <v>91.423000000000002</v>
          </cell>
          <cell r="FD75">
            <v>55.319000000000003</v>
          </cell>
          <cell r="FE75">
            <v>33.553000000000004</v>
          </cell>
          <cell r="FF75">
            <v>88.349475734480933</v>
          </cell>
          <cell r="FG75">
            <v>77.916323294773676</v>
          </cell>
          <cell r="FH75">
            <v>84.223489687125181</v>
          </cell>
          <cell r="FI75">
            <v>89.354667961164907</v>
          </cell>
          <cell r="FJ75">
            <v>94.572980570096959</v>
          </cell>
          <cell r="FK75">
            <v>100.09604263539063</v>
          </cell>
        </row>
        <row r="76">
          <cell r="FC76">
            <v>0.32310655592860932</v>
          </cell>
          <cell r="FD76">
            <v>0.16992474274305022</v>
          </cell>
          <cell r="FE76">
            <v>9.6224494185462944E-2</v>
          </cell>
          <cell r="FF76">
            <v>0.2439468731376066</v>
          </cell>
          <cell r="FG76">
            <v>0.19755673963746281</v>
          </cell>
          <cell r="FH76">
            <v>0.19809698709293497</v>
          </cell>
          <cell r="FI76">
            <v>0.1985692761128478</v>
          </cell>
          <cell r="FJ76">
            <v>0.1985692761128478</v>
          </cell>
          <cell r="FK76">
            <v>0.1985692761128478</v>
          </cell>
        </row>
        <row r="77">
          <cell r="FC77">
            <v>0</v>
          </cell>
          <cell r="FD77">
            <v>0</v>
          </cell>
          <cell r="FE77">
            <v>0</v>
          </cell>
          <cell r="FF77">
            <v>55.111819001646118</v>
          </cell>
          <cell r="FG77">
            <v>59.095485744428544</v>
          </cell>
          <cell r="FH77">
            <v>0</v>
          </cell>
          <cell r="FI77">
            <v>0</v>
          </cell>
          <cell r="FJ77">
            <v>0</v>
          </cell>
          <cell r="FK77">
            <v>0</v>
          </cell>
        </row>
        <row r="78">
          <cell r="FC78">
            <v>0</v>
          </cell>
          <cell r="FD78">
            <v>0</v>
          </cell>
          <cell r="FE78">
            <v>0</v>
          </cell>
          <cell r="FF78">
            <v>-53.594283311493655</v>
          </cell>
          <cell r="FG78">
            <v>-116.87448494216052</v>
          </cell>
          <cell r="FH78">
            <v>-126.33523453068779</v>
          </cell>
          <cell r="FI78">
            <v>-134.03200194174735</v>
          </cell>
          <cell r="FJ78">
            <v>-141.85947085514545</v>
          </cell>
          <cell r="FK78">
            <v>-150.14406395308595</v>
          </cell>
        </row>
        <row r="79">
          <cell r="FC79">
            <v>0</v>
          </cell>
          <cell r="FD79">
            <v>0</v>
          </cell>
          <cell r="FE79">
            <v>0</v>
          </cell>
          <cell r="FF79">
            <v>-0.14798229104586888</v>
          </cell>
          <cell r="FG79">
            <v>-0.29633510945619423</v>
          </cell>
          <cell r="FH79">
            <v>-0.29714548063940249</v>
          </cell>
          <cell r="FI79">
            <v>-0.29785391416927171</v>
          </cell>
          <cell r="FJ79">
            <v>-0.29785391416927171</v>
          </cell>
          <cell r="FK79">
            <v>-0.29785391416927171</v>
          </cell>
        </row>
        <row r="81">
          <cell r="EX81">
            <v>-203.10526315793837</v>
          </cell>
          <cell r="EY81">
            <v>-2.0175821510852407</v>
          </cell>
          <cell r="EZ81">
            <v>-0.8750564639985553</v>
          </cell>
          <cell r="FA81">
            <v>0.60941209006476016</v>
          </cell>
          <cell r="FB81">
            <v>-0.5180284009055357</v>
          </cell>
          <cell r="FC81">
            <v>-0.9108587135094155</v>
          </cell>
          <cell r="FD81">
            <v>0.15169122504280336</v>
          </cell>
          <cell r="FE81">
            <v>-5.4918156256276322E-2</v>
          </cell>
          <cell r="FF81">
            <v>-3.9960108254344082E-2</v>
          </cell>
          <cell r="FG81">
            <v>0.63842819890831992</v>
          </cell>
          <cell r="FH81">
            <v>0.73422305010058753</v>
          </cell>
          <cell r="FI81">
            <v>0.69939002306217879</v>
          </cell>
          <cell r="FJ81">
            <v>1.007358493642494</v>
          </cell>
          <cell r="FK81">
            <v>1.1732761815819917</v>
          </cell>
        </row>
        <row r="82">
          <cell r="EX82">
            <v>-56.332267454843212</v>
          </cell>
          <cell r="EY82">
            <v>-1.2346146583424076</v>
          </cell>
          <cell r="EZ82">
            <v>-0.87052693935442738</v>
          </cell>
          <cell r="FA82">
            <v>0.62683418276638614</v>
          </cell>
          <cell r="FB82">
            <v>-0.58111508715225635</v>
          </cell>
          <cell r="FC82">
            <v>-0.95731504847921445</v>
          </cell>
          <cell r="FD82">
            <v>0.16306773716703896</v>
          </cell>
          <cell r="FE82">
            <v>-6.1826969277295661E-2</v>
          </cell>
          <cell r="FF82">
            <v>0.51797972656368818</v>
          </cell>
          <cell r="FG82">
            <v>0.70392598971949094</v>
          </cell>
          <cell r="FH82">
            <v>0.83291053209869437</v>
          </cell>
          <cell r="FI82">
            <v>0.75460828104861899</v>
          </cell>
          <cell r="FJ82">
            <v>1.0707587044397382</v>
          </cell>
          <cell r="FK82">
            <v>1.1866050677110205</v>
          </cell>
        </row>
        <row r="83">
          <cell r="EX83">
            <v>2.1889525092623821</v>
          </cell>
          <cell r="EY83">
            <v>1.9506008010680895</v>
          </cell>
          <cell r="EZ83">
            <v>1.5536796106862654</v>
          </cell>
          <cell r="FA83">
            <v>1.4611608635220021</v>
          </cell>
          <cell r="FB83">
            <v>1.4536659352957639</v>
          </cell>
          <cell r="FC83">
            <v>1.2815945620296907</v>
          </cell>
          <cell r="FD83">
            <v>1.1784893893629704</v>
          </cell>
          <cell r="FE83">
            <v>1.1136597741492442</v>
          </cell>
          <cell r="FF83">
            <v>1.365701198445662</v>
          </cell>
          <cell r="FG83">
            <v>1.1534085539776637</v>
          </cell>
          <cell r="FH83">
            <v>1.2169110975299595</v>
          </cell>
          <cell r="FI83">
            <v>1.1995931644221782</v>
          </cell>
          <cell r="FJ83">
            <v>1.253882835430125</v>
          </cell>
          <cell r="FK83">
            <v>1.2411393786279161</v>
          </cell>
        </row>
        <row r="84">
          <cell r="EX84">
            <v>0.8135491606714631</v>
          </cell>
          <cell r="EY84">
            <v>1.1820610498194228</v>
          </cell>
          <cell r="EZ84">
            <v>1.1580536650238602</v>
          </cell>
          <cell r="FA84">
            <v>1.1720640634310666</v>
          </cell>
          <cell r="FB84">
            <v>1.1949882537196559</v>
          </cell>
          <cell r="FC84">
            <v>1.072379143919614</v>
          </cell>
          <cell r="FD84">
            <v>0.9854117138534686</v>
          </cell>
          <cell r="FE84">
            <v>0.96230558569730762</v>
          </cell>
          <cell r="FF84">
            <v>1.0601591939491293</v>
          </cell>
          <cell r="FG84">
            <v>0.91996388687399899</v>
          </cell>
          <cell r="FH84">
            <v>0.95875113697559278</v>
          </cell>
          <cell r="FI84">
            <v>0.95039252082053505</v>
          </cell>
          <cell r="FJ84">
            <v>0.9927425856035611</v>
          </cell>
          <cell r="FK84">
            <v>0.99274258560356121</v>
          </cell>
        </row>
        <row r="85">
          <cell r="EX85">
            <v>-11.577000000000005</v>
          </cell>
          <cell r="EY85">
            <v>-33.277999999999992</v>
          </cell>
          <cell r="EZ85">
            <v>-29.058000000000007</v>
          </cell>
          <cell r="FA85">
            <v>26.442999999999998</v>
          </cell>
          <cell r="FB85">
            <v>-25.170999999999978</v>
          </cell>
          <cell r="FC85">
            <v>-57.66100000000003</v>
          </cell>
          <cell r="FD85">
            <v>11.252000000000024</v>
          </cell>
          <cell r="FE85">
            <v>-4.375</v>
          </cell>
          <cell r="FF85">
            <v>41.688467703378606</v>
          </cell>
          <cell r="FG85">
            <v>64.495501938781416</v>
          </cell>
          <cell r="FH85">
            <v>81.77413948581048</v>
          </cell>
          <cell r="FI85">
            <v>79.618280478059503</v>
          </cell>
          <cell r="FJ85">
            <v>121.44858947537989</v>
          </cell>
          <cell r="FK85">
            <v>145.53239966631807</v>
          </cell>
        </row>
        <row r="88">
          <cell r="FD88">
            <v>16.916000000000025</v>
          </cell>
          <cell r="FE88">
            <v>2.2520000000000007</v>
          </cell>
          <cell r="FF88">
            <v>50.011714841502112</v>
          </cell>
          <cell r="FG88">
            <v>72.653247319257787</v>
          </cell>
          <cell r="FH88">
            <v>89.014371896505338</v>
          </cell>
        </row>
      </sheetData>
      <sheetData sheetId="12">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A7" t="str">
            <v>Trade and other receivables</v>
          </cell>
          <cell r="DK7">
            <v>27.577999999999999</v>
          </cell>
          <cell r="DL7">
            <v>36.738999999999997</v>
          </cell>
          <cell r="DM7">
            <v>28.512</v>
          </cell>
          <cell r="DN7">
            <v>27.965</v>
          </cell>
          <cell r="DO7">
            <v>20.951000000000001</v>
          </cell>
          <cell r="DP7">
            <v>19.483000000000001</v>
          </cell>
          <cell r="DQ7">
            <v>19.503</v>
          </cell>
          <cell r="DR7">
            <v>22.138999999999999</v>
          </cell>
          <cell r="DS7">
            <v>21.167999999999999</v>
          </cell>
          <cell r="DT7">
            <v>26.364999999999998</v>
          </cell>
          <cell r="DU7">
            <v>27.276</v>
          </cell>
          <cell r="DV7">
            <v>34.121000000000002</v>
          </cell>
          <cell r="DW7">
            <v>36.700000000000003</v>
          </cell>
          <cell r="DX7">
            <v>40.603999999999999</v>
          </cell>
          <cell r="DY7">
            <v>40.216000000000001</v>
          </cell>
          <cell r="DZ7">
            <v>43.628</v>
          </cell>
          <cell r="EA7">
            <v>39.683</v>
          </cell>
          <cell r="EB7">
            <v>49.146904791554917</v>
          </cell>
          <cell r="EC7">
            <v>49.985486908034481</v>
          </cell>
          <cell r="ED7">
            <v>55.68207368797043</v>
          </cell>
          <cell r="EE7">
            <v>57.091278106872188</v>
          </cell>
          <cell r="EF7">
            <v>62.354935166456684</v>
          </cell>
          <cell r="EG7">
            <v>63.728483846316472</v>
          </cell>
          <cell r="EH7">
            <v>68.462175239282487</v>
          </cell>
          <cell r="EI7">
            <v>69.913135974048103</v>
          </cell>
          <cell r="EJ7">
            <v>72.460366273256597</v>
          </cell>
          <cell r="EK7">
            <v>73.985070632749782</v>
          </cell>
          <cell r="EL7">
            <v>76.692051663614791</v>
          </cell>
          <cell r="EX7">
            <v>36.738999999999997</v>
          </cell>
          <cell r="EY7">
            <v>27.965</v>
          </cell>
          <cell r="EZ7">
            <v>19.483000000000001</v>
          </cell>
          <cell r="FA7">
            <v>22.138999999999999</v>
          </cell>
          <cell r="FB7">
            <v>26.364999999999998</v>
          </cell>
          <cell r="FC7">
            <v>34.121000000000002</v>
          </cell>
          <cell r="FD7">
            <v>40.603999999999999</v>
          </cell>
          <cell r="FE7">
            <v>43.628</v>
          </cell>
          <cell r="FF7">
            <v>49.146904791554917</v>
          </cell>
          <cell r="FG7">
            <v>55.68207368797043</v>
          </cell>
          <cell r="FH7">
            <v>62.354935166456684</v>
          </cell>
          <cell r="FI7">
            <v>68.462175239282487</v>
          </cell>
          <cell r="FJ7">
            <v>72.460366273256597</v>
          </cell>
          <cell r="FK7">
            <v>76.692051663614791</v>
          </cell>
        </row>
        <row r="8">
          <cell r="A8" t="str">
            <v>Cash and cash equivalents</v>
          </cell>
          <cell r="DK8">
            <v>7.1529999999999996</v>
          </cell>
          <cell r="DL8">
            <v>36.960999999999999</v>
          </cell>
          <cell r="DM8">
            <v>26.31</v>
          </cell>
          <cell r="DN8">
            <v>51.506</v>
          </cell>
          <cell r="DO8">
            <v>38.914999999999999</v>
          </cell>
          <cell r="DP8">
            <v>32.14</v>
          </cell>
          <cell r="DQ8">
            <v>36.517000000000003</v>
          </cell>
          <cell r="DR8">
            <v>24.361999999999998</v>
          </cell>
          <cell r="DS8">
            <v>19.291</v>
          </cell>
          <cell r="DT8">
            <v>22.033000000000001</v>
          </cell>
          <cell r="DU8">
            <v>20.38</v>
          </cell>
          <cell r="DV8">
            <v>20.971</v>
          </cell>
          <cell r="DW8">
            <v>18.413</v>
          </cell>
          <cell r="DX8">
            <v>23.244</v>
          </cell>
          <cell r="DY8">
            <v>20.475999999999999</v>
          </cell>
          <cell r="DZ8">
            <v>27.228000000000002</v>
          </cell>
          <cell r="EA8">
            <v>22.443999999999999</v>
          </cell>
          <cell r="EB8">
            <v>75.279145126365876</v>
          </cell>
          <cell r="EC8">
            <v>65.030787721435246</v>
          </cell>
          <cell r="ED8">
            <v>72.433471703928774</v>
          </cell>
          <cell r="EE8">
            <v>69.080307375025171</v>
          </cell>
          <cell r="EF8">
            <v>75.801942670723051</v>
          </cell>
          <cell r="EG8">
            <v>62.38551340101187</v>
          </cell>
          <cell r="EH8">
            <v>71.570597269040306</v>
          </cell>
          <cell r="EI8">
            <v>60.122621946301479</v>
          </cell>
          <cell r="EJ8">
            <v>103.62152979764386</v>
          </cell>
          <cell r="EK8">
            <v>82.488667112916346</v>
          </cell>
          <cell r="EL8">
            <v>157.31900165495432</v>
          </cell>
          <cell r="EX8">
            <v>36.960999999999999</v>
          </cell>
          <cell r="EY8">
            <v>51.506</v>
          </cell>
          <cell r="EZ8">
            <v>32.14</v>
          </cell>
          <cell r="FA8">
            <v>24.361999999999998</v>
          </cell>
          <cell r="FB8">
            <v>22.033000000000001</v>
          </cell>
          <cell r="FC8">
            <v>20.971</v>
          </cell>
          <cell r="FD8">
            <v>23.244</v>
          </cell>
          <cell r="FE8">
            <v>27.228000000000002</v>
          </cell>
          <cell r="FF8">
            <v>75.279145126365876</v>
          </cell>
          <cell r="FG8">
            <v>72.433471703928745</v>
          </cell>
          <cell r="FH8">
            <v>75.801942670723065</v>
          </cell>
          <cell r="FI8">
            <v>71.570597269040334</v>
          </cell>
          <cell r="FJ8">
            <v>103.62152979764375</v>
          </cell>
          <cell r="FK8">
            <v>157.31900165495421</v>
          </cell>
        </row>
        <row r="9">
          <cell r="EX9">
            <v>0</v>
          </cell>
          <cell r="EY9">
            <v>0</v>
          </cell>
          <cell r="EZ9">
            <v>0</v>
          </cell>
          <cell r="FA9">
            <v>0</v>
          </cell>
          <cell r="FB9">
            <v>0</v>
          </cell>
          <cell r="FC9">
            <v>0</v>
          </cell>
          <cell r="FD9">
            <v>0</v>
          </cell>
          <cell r="FE9">
            <v>0</v>
          </cell>
          <cell r="FF9">
            <v>0</v>
          </cell>
          <cell r="FG9">
            <v>0</v>
          </cell>
          <cell r="FH9">
            <v>0</v>
          </cell>
          <cell r="FI9">
            <v>0</v>
          </cell>
          <cell r="FJ9">
            <v>0</v>
          </cell>
          <cell r="FK9">
            <v>0</v>
          </cell>
        </row>
        <row r="10">
          <cell r="A10" t="str">
            <v>Total current assets</v>
          </cell>
          <cell r="DK10">
            <v>35.191000000000003</v>
          </cell>
          <cell r="DL10">
            <v>73.699999999999989</v>
          </cell>
          <cell r="DM10">
            <v>55.291000000000004</v>
          </cell>
          <cell r="DN10">
            <v>79.471000000000004</v>
          </cell>
          <cell r="DO10">
            <v>59.866</v>
          </cell>
          <cell r="DP10">
            <v>51.623000000000005</v>
          </cell>
          <cell r="DQ10">
            <v>56.02</v>
          </cell>
          <cell r="DR10">
            <v>46.500999999999998</v>
          </cell>
          <cell r="DS10">
            <v>40.459000000000003</v>
          </cell>
          <cell r="DT10">
            <v>48.397999999999996</v>
          </cell>
          <cell r="DU10">
            <v>47.655999999999999</v>
          </cell>
          <cell r="DV10">
            <v>55.091999999999999</v>
          </cell>
          <cell r="DW10">
            <v>55.113</v>
          </cell>
          <cell r="DX10">
            <v>63.847999999999999</v>
          </cell>
          <cell r="DY10">
            <v>60.692</v>
          </cell>
          <cell r="DZ10">
            <v>70.855999999999995</v>
          </cell>
          <cell r="EA10">
            <v>62.126999999999995</v>
          </cell>
          <cell r="EB10">
            <v>124.42604991792079</v>
          </cell>
          <cell r="EC10">
            <v>115.01627462946973</v>
          </cell>
          <cell r="ED10">
            <v>128.11554539189922</v>
          </cell>
          <cell r="EE10">
            <v>126.17158548189735</v>
          </cell>
          <cell r="EF10">
            <v>138.15687783717974</v>
          </cell>
          <cell r="EG10">
            <v>126.11399724732834</v>
          </cell>
          <cell r="EH10">
            <v>140.03277250832281</v>
          </cell>
          <cell r="EI10">
            <v>130.03575792034957</v>
          </cell>
          <cell r="EJ10">
            <v>176.08189607090046</v>
          </cell>
          <cell r="EK10">
            <v>156.47373774566614</v>
          </cell>
          <cell r="EL10">
            <v>234.01105331856911</v>
          </cell>
          <cell r="EX10">
            <v>73.699999999999989</v>
          </cell>
          <cell r="EY10">
            <v>79.471000000000004</v>
          </cell>
          <cell r="EZ10">
            <v>51.623000000000005</v>
          </cell>
          <cell r="FA10">
            <v>46.500999999999998</v>
          </cell>
          <cell r="FB10">
            <v>48.397999999999996</v>
          </cell>
          <cell r="FC10">
            <v>55.091999999999999</v>
          </cell>
          <cell r="FD10">
            <v>63.847999999999999</v>
          </cell>
          <cell r="FE10">
            <v>70.855999999999995</v>
          </cell>
          <cell r="FF10">
            <v>124.42604991792079</v>
          </cell>
          <cell r="FG10">
            <v>128.11554539189916</v>
          </cell>
          <cell r="FH10">
            <v>138.15687783717976</v>
          </cell>
          <cell r="FI10">
            <v>140.03277250832281</v>
          </cell>
          <cell r="FJ10">
            <v>176.08189607090034</v>
          </cell>
          <cell r="FK10">
            <v>234.011053318569</v>
          </cell>
        </row>
        <row r="13">
          <cell r="A13" t="str">
            <v>Intangible assets</v>
          </cell>
          <cell r="DK13">
            <v>46.628</v>
          </cell>
          <cell r="DL13">
            <v>46.868000000000002</v>
          </cell>
          <cell r="DM13">
            <v>46.975999999999999</v>
          </cell>
          <cell r="DN13">
            <v>49.164999999999999</v>
          </cell>
          <cell r="DO13">
            <v>46.045999999999999</v>
          </cell>
          <cell r="DP13">
            <v>46.118000000000002</v>
          </cell>
          <cell r="DQ13">
            <v>44.33</v>
          </cell>
          <cell r="DR13">
            <v>62.564</v>
          </cell>
          <cell r="DS13">
            <v>62.107999999999997</v>
          </cell>
          <cell r="DT13">
            <v>135.76</v>
          </cell>
          <cell r="DU13">
            <v>131.029</v>
          </cell>
          <cell r="DV13">
            <v>151.029</v>
          </cell>
          <cell r="DW13">
            <v>174.154</v>
          </cell>
          <cell r="DX13">
            <v>179.09800000000001</v>
          </cell>
          <cell r="DY13">
            <v>171.81700000000001</v>
          </cell>
          <cell r="DZ13">
            <v>157.81899999999999</v>
          </cell>
          <cell r="EA13">
            <v>145.886</v>
          </cell>
          <cell r="EB13">
            <v>153.08986943107965</v>
          </cell>
          <cell r="EC13">
            <v>150.87654265079965</v>
          </cell>
          <cell r="ED13">
            <v>147.89800374022039</v>
          </cell>
          <cell r="EE13">
            <v>144.90221900229182</v>
          </cell>
          <cell r="EF13">
            <v>142.28586718166238</v>
          </cell>
          <cell r="EG13">
            <v>139.66091832277399</v>
          </cell>
          <cell r="EH13">
            <v>136.33182038776278</v>
          </cell>
          <cell r="EI13">
            <v>132.99230431756354</v>
          </cell>
          <cell r="EJ13">
            <v>130.03005726109944</v>
          </cell>
          <cell r="EK13">
            <v>127.05898153238236</v>
          </cell>
          <cell r="EL13">
            <v>123.36027116783896</v>
          </cell>
          <cell r="EX13">
            <v>46.868000000000002</v>
          </cell>
          <cell r="EY13">
            <v>49.164999999999999</v>
          </cell>
          <cell r="EZ13">
            <v>46.118000000000002</v>
          </cell>
          <cell r="FA13">
            <v>62.564</v>
          </cell>
          <cell r="FB13">
            <v>135.76</v>
          </cell>
          <cell r="FC13">
            <v>151.029</v>
          </cell>
          <cell r="FD13">
            <v>179.09800000000001</v>
          </cell>
          <cell r="FE13">
            <v>157.81899999999999</v>
          </cell>
          <cell r="FF13">
            <v>153.08986943107965</v>
          </cell>
          <cell r="FG13">
            <v>147.89800374022039</v>
          </cell>
          <cell r="FH13">
            <v>142.28586718166241</v>
          </cell>
          <cell r="FI13">
            <v>136.3318203877628</v>
          </cell>
          <cell r="FJ13">
            <v>130.03005726109947</v>
          </cell>
          <cell r="FK13">
            <v>123.36027116783899</v>
          </cell>
        </row>
        <row r="14">
          <cell r="A14" t="str">
            <v>Property, plant and equipment</v>
          </cell>
          <cell r="DK14">
            <v>97.481999999999999</v>
          </cell>
          <cell r="DL14">
            <v>103.693</v>
          </cell>
          <cell r="DM14">
            <v>157.21299999999999</v>
          </cell>
          <cell r="DN14">
            <v>206.11099999999999</v>
          </cell>
          <cell r="DO14">
            <v>233.846</v>
          </cell>
          <cell r="DP14">
            <v>286.28300000000002</v>
          </cell>
          <cell r="DQ14">
            <v>278.68200000000002</v>
          </cell>
          <cell r="DR14">
            <v>317.83199999999999</v>
          </cell>
          <cell r="DS14">
            <v>354.77800000000002</v>
          </cell>
          <cell r="DT14">
            <v>438.875</v>
          </cell>
          <cell r="DU14">
            <v>509.202</v>
          </cell>
          <cell r="DV14">
            <v>589.08799999999997</v>
          </cell>
          <cell r="DW14">
            <v>631.96100000000001</v>
          </cell>
          <cell r="DX14">
            <v>661.91700000000003</v>
          </cell>
          <cell r="DY14">
            <v>664.00900000000001</v>
          </cell>
          <cell r="DZ14">
            <v>703.95500000000004</v>
          </cell>
          <cell r="EA14">
            <v>691.15499999999997</v>
          </cell>
          <cell r="EB14">
            <v>753.76477434916785</v>
          </cell>
          <cell r="EC14">
            <v>746.91558226725272</v>
          </cell>
          <cell r="ED14">
            <v>766.13352871807842</v>
          </cell>
          <cell r="EE14">
            <v>751.40371816570791</v>
          </cell>
          <cell r="EF14">
            <v>774.64234845436988</v>
          </cell>
          <cell r="EG14">
            <v>764.03884453935996</v>
          </cell>
          <cell r="EH14">
            <v>790.40734751656157</v>
          </cell>
          <cell r="EI14">
            <v>772.7570612820075</v>
          </cell>
          <cell r="EJ14">
            <v>781.01742142778039</v>
          </cell>
          <cell r="EK14">
            <v>767.73237374297935</v>
          </cell>
          <cell r="EL14">
            <v>756.65334921211013</v>
          </cell>
          <cell r="EX14">
            <v>103.693</v>
          </cell>
          <cell r="EY14">
            <v>206.11099999999999</v>
          </cell>
          <cell r="EZ14">
            <v>286.28300000000002</v>
          </cell>
          <cell r="FA14">
            <v>317.83199999999999</v>
          </cell>
          <cell r="FB14">
            <v>438.875</v>
          </cell>
          <cell r="FC14">
            <v>589.08799999999997</v>
          </cell>
          <cell r="FD14">
            <v>661.91700000000003</v>
          </cell>
          <cell r="FE14">
            <v>703.95500000000004</v>
          </cell>
          <cell r="FF14">
            <v>753.76477434916785</v>
          </cell>
          <cell r="FG14">
            <v>766.13352871807842</v>
          </cell>
          <cell r="FH14">
            <v>774.64234845436999</v>
          </cell>
          <cell r="FI14">
            <v>790.40734751656169</v>
          </cell>
          <cell r="FJ14">
            <v>781.0174214277805</v>
          </cell>
          <cell r="FK14">
            <v>756.65334921211024</v>
          </cell>
        </row>
        <row r="15">
          <cell r="A15" t="str">
            <v>Deferred income taxes</v>
          </cell>
          <cell r="DK15" t="e">
            <v>#REF!</v>
          </cell>
          <cell r="DL15">
            <v>0</v>
          </cell>
          <cell r="DM15">
            <v>2.44</v>
          </cell>
          <cell r="DN15">
            <v>5.3739999999999997</v>
          </cell>
          <cell r="DO15">
            <v>5.3739999999999997</v>
          </cell>
          <cell r="DP15">
            <v>5.3739999999999997</v>
          </cell>
          <cell r="DQ15">
            <v>4.8979999999999997</v>
          </cell>
          <cell r="DR15">
            <v>6.6589999999999998</v>
          </cell>
          <cell r="DS15">
            <v>5.9050000000000002</v>
          </cell>
          <cell r="DT15">
            <v>5.9329999999999998</v>
          </cell>
          <cell r="DU15">
            <v>4.9260000000000002</v>
          </cell>
          <cell r="DV15">
            <v>5.1269999999999998</v>
          </cell>
          <cell r="DW15">
            <v>3.9340000000000002</v>
          </cell>
          <cell r="DX15">
            <v>2.8849999999999998</v>
          </cell>
          <cell r="DY15">
            <v>2.2240000000000002</v>
          </cell>
          <cell r="DZ15">
            <v>1.2769999999999999</v>
          </cell>
          <cell r="EA15">
            <v>0.71199999999999997</v>
          </cell>
          <cell r="EB15">
            <v>1.2769999999999999</v>
          </cell>
          <cell r="EC15">
            <v>1.2769999999999999</v>
          </cell>
          <cell r="ED15">
            <v>1.2769999999999999</v>
          </cell>
          <cell r="EE15">
            <v>1.2769999999999999</v>
          </cell>
          <cell r="EF15">
            <v>1.2769999999999999</v>
          </cell>
          <cell r="EG15">
            <v>1.2769999999999999</v>
          </cell>
          <cell r="EH15">
            <v>1.2769999999999999</v>
          </cell>
          <cell r="EI15">
            <v>1.2769999999999999</v>
          </cell>
          <cell r="EJ15">
            <v>1.2769999999999999</v>
          </cell>
          <cell r="EK15">
            <v>1.2769999999999999</v>
          </cell>
          <cell r="EL15">
            <v>1.2769999999999999</v>
          </cell>
          <cell r="EX15">
            <v>0</v>
          </cell>
          <cell r="EY15">
            <v>5.3739999999999997</v>
          </cell>
          <cell r="EZ15">
            <v>5.3739999999999997</v>
          </cell>
          <cell r="FA15">
            <v>6.6589999999999998</v>
          </cell>
          <cell r="FB15">
            <v>5.9329999999999998</v>
          </cell>
          <cell r="FC15">
            <v>5.1269999999999998</v>
          </cell>
          <cell r="FD15">
            <v>2.8849999999999998</v>
          </cell>
          <cell r="FE15">
            <v>1.2769999999999999</v>
          </cell>
          <cell r="FF15">
            <v>1.2769999999999999</v>
          </cell>
          <cell r="FG15">
            <v>1.2769999999999999</v>
          </cell>
          <cell r="FH15">
            <v>1.2769999999999999</v>
          </cell>
          <cell r="FI15">
            <v>1.2769999999999999</v>
          </cell>
          <cell r="FJ15">
            <v>1.2769999999999999</v>
          </cell>
          <cell r="FK15">
            <v>1.2769999999999999</v>
          </cell>
        </row>
        <row r="16">
          <cell r="EX16">
            <v>2.992</v>
          </cell>
          <cell r="EY16">
            <v>2.8439999999999999</v>
          </cell>
          <cell r="EZ16">
            <v>3.137</v>
          </cell>
          <cell r="FA16">
            <v>2.8879999999999999</v>
          </cell>
          <cell r="FB16">
            <v>1.1259999999999999</v>
          </cell>
          <cell r="FC16">
            <v>0.81699999999999995</v>
          </cell>
          <cell r="FD16">
            <v>1.163</v>
          </cell>
          <cell r="FE16">
            <v>0.77700000000000002</v>
          </cell>
          <cell r="FF16">
            <v>0.77700000000000002</v>
          </cell>
          <cell r="FG16">
            <v>0.77700000000000002</v>
          </cell>
          <cell r="FH16">
            <v>0.77700000000000002</v>
          </cell>
          <cell r="FI16">
            <v>0.77700000000000002</v>
          </cell>
          <cell r="FJ16">
            <v>0.77700000000000002</v>
          </cell>
          <cell r="FK16">
            <v>0.77700000000000002</v>
          </cell>
        </row>
        <row r="17">
          <cell r="A17" t="str">
            <v>Derivative financial instruments</v>
          </cell>
          <cell r="DK17">
            <v>0.69899999999999995</v>
          </cell>
          <cell r="DM17">
            <v>1.379</v>
          </cell>
          <cell r="DY17">
            <v>0.66500000000000004</v>
          </cell>
          <cell r="DZ17">
            <v>0</v>
          </cell>
          <cell r="EA17">
            <v>0</v>
          </cell>
          <cell r="EB17">
            <v>0</v>
          </cell>
          <cell r="EC17">
            <v>0</v>
          </cell>
          <cell r="ED17">
            <v>0</v>
          </cell>
          <cell r="EE17">
            <v>0</v>
          </cell>
          <cell r="EF17">
            <v>0</v>
          </cell>
          <cell r="EG17">
            <v>0</v>
          </cell>
          <cell r="EH17">
            <v>0</v>
          </cell>
          <cell r="EI17">
            <v>0</v>
          </cell>
          <cell r="EJ17">
            <v>0</v>
          </cell>
          <cell r="EK17">
            <v>0</v>
          </cell>
          <cell r="EL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row>
        <row r="18">
          <cell r="A18" t="str">
            <v>Total non-current assets</v>
          </cell>
          <cell r="DK18" t="e">
            <v>#REF!</v>
          </cell>
          <cell r="DL18">
            <v>153.553</v>
          </cell>
          <cell r="DM18">
            <v>210.97699999999998</v>
          </cell>
          <cell r="DN18">
            <v>263.49399999999997</v>
          </cell>
          <cell r="DO18">
            <v>288.02600000000001</v>
          </cell>
          <cell r="DP18">
            <v>340.91200000000003</v>
          </cell>
          <cell r="DQ18">
            <v>330.87800000000004</v>
          </cell>
          <cell r="DR18">
            <v>389.94299999999998</v>
          </cell>
          <cell r="DS18">
            <v>425.76600000000002</v>
          </cell>
          <cell r="DT18">
            <v>581.69399999999996</v>
          </cell>
          <cell r="DU18">
            <v>646.36400000000003</v>
          </cell>
          <cell r="DV18">
            <v>746.06099999999992</v>
          </cell>
          <cell r="DW18">
            <v>811.221</v>
          </cell>
          <cell r="DX18">
            <v>845.0630000000001</v>
          </cell>
          <cell r="DY18">
            <v>839.43500000000006</v>
          </cell>
          <cell r="DZ18">
            <v>863.82800000000009</v>
          </cell>
          <cell r="EA18">
            <v>838.08699999999988</v>
          </cell>
          <cell r="EB18">
            <v>908.90864378024753</v>
          </cell>
          <cell r="EC18">
            <v>899.84612491805251</v>
          </cell>
          <cell r="ED18">
            <v>916.08553245829887</v>
          </cell>
          <cell r="EE18">
            <v>898.35993716799976</v>
          </cell>
          <cell r="EF18">
            <v>918.98221563603238</v>
          </cell>
          <cell r="EG18">
            <v>905.75376286213407</v>
          </cell>
          <cell r="EH18">
            <v>928.79316790432449</v>
          </cell>
          <cell r="EI18">
            <v>907.80336559957118</v>
          </cell>
          <cell r="EJ18">
            <v>913.10147868887998</v>
          </cell>
          <cell r="EK18">
            <v>896.84535527536184</v>
          </cell>
          <cell r="EL18">
            <v>882.06762037994918</v>
          </cell>
          <cell r="EX18">
            <v>153.553</v>
          </cell>
          <cell r="EY18">
            <v>263.49399999999997</v>
          </cell>
          <cell r="EZ18">
            <v>340.91200000000003</v>
          </cell>
          <cell r="FA18">
            <v>389.94299999999998</v>
          </cell>
          <cell r="FB18">
            <v>581.69399999999996</v>
          </cell>
          <cell r="FC18">
            <v>746.06099999999992</v>
          </cell>
          <cell r="FD18">
            <v>845.0630000000001</v>
          </cell>
          <cell r="FE18">
            <v>863.82800000000009</v>
          </cell>
          <cell r="FF18">
            <v>908.90864378024753</v>
          </cell>
          <cell r="FG18">
            <v>916.08553245829887</v>
          </cell>
          <cell r="FH18">
            <v>918.98221563603249</v>
          </cell>
          <cell r="FI18">
            <v>928.7931679043246</v>
          </cell>
          <cell r="FJ18">
            <v>913.10147868888009</v>
          </cell>
          <cell r="FK18">
            <v>882.06762037994929</v>
          </cell>
        </row>
        <row r="20">
          <cell r="EX20">
            <v>227.25299999999999</v>
          </cell>
          <cell r="EY20">
            <v>342.96499999999997</v>
          </cell>
          <cell r="EZ20">
            <v>392.53500000000003</v>
          </cell>
          <cell r="FA20">
            <v>436.44399999999996</v>
          </cell>
          <cell r="FB20">
            <v>630.09199999999998</v>
          </cell>
          <cell r="FC20">
            <v>801.15299999999991</v>
          </cell>
          <cell r="FD20">
            <v>908.91100000000006</v>
          </cell>
          <cell r="FE20">
            <v>934.68400000000008</v>
          </cell>
          <cell r="FF20">
            <v>1033.3346936981684</v>
          </cell>
          <cell r="FG20">
            <v>1044.2010778501981</v>
          </cell>
          <cell r="FH20">
            <v>1057.1390934732121</v>
          </cell>
          <cell r="FI20">
            <v>1068.8259404126475</v>
          </cell>
          <cell r="FJ20">
            <v>1089.1833747597805</v>
          </cell>
          <cell r="FK20">
            <v>1116.0786736985183</v>
          </cell>
        </row>
        <row r="23">
          <cell r="A23" t="str">
            <v>Trade and other payables</v>
          </cell>
          <cell r="DK23">
            <v>32.764000000000003</v>
          </cell>
          <cell r="DL23">
            <v>36.06</v>
          </cell>
          <cell r="DM23">
            <v>53.203000000000003</v>
          </cell>
          <cell r="DN23">
            <v>55.73</v>
          </cell>
          <cell r="DO23">
            <v>58.201999999999998</v>
          </cell>
          <cell r="DP23">
            <v>47.088999999999999</v>
          </cell>
          <cell r="DQ23">
            <v>40.774000000000001</v>
          </cell>
          <cell r="DR23">
            <v>47.085000000000001</v>
          </cell>
          <cell r="DS23">
            <v>41.523000000000003</v>
          </cell>
          <cell r="DT23">
            <v>57.935000000000002</v>
          </cell>
          <cell r="DU23">
            <v>56.192</v>
          </cell>
          <cell r="DV23">
            <v>75.706999999999994</v>
          </cell>
          <cell r="DW23">
            <v>68.084999999999994</v>
          </cell>
          <cell r="DX23">
            <v>61.49</v>
          </cell>
          <cell r="DY23">
            <v>52.174999999999997</v>
          </cell>
          <cell r="DZ23">
            <v>50.898000000000003</v>
          </cell>
          <cell r="EA23">
            <v>77.366</v>
          </cell>
          <cell r="EB23">
            <v>67.360816583280112</v>
          </cell>
          <cell r="EC23">
            <v>55.268643707117981</v>
          </cell>
          <cell r="ED23">
            <v>59.635097446718859</v>
          </cell>
          <cell r="EE23">
            <v>57.407952837213244</v>
          </cell>
          <cell r="EF23">
            <v>58.925412262142764</v>
          </cell>
          <cell r="EG23">
            <v>55.907296427605559</v>
          </cell>
          <cell r="EH23">
            <v>55.456375585380897</v>
          </cell>
          <cell r="EI23">
            <v>52.423006715332882</v>
          </cell>
          <cell r="EJ23">
            <v>58.69502791956716</v>
          </cell>
          <cell r="EK23">
            <v>55.332160735561956</v>
          </cell>
          <cell r="EL23">
            <v>62.122817550069875</v>
          </cell>
          <cell r="EX23">
            <v>36.06</v>
          </cell>
          <cell r="EY23">
            <v>55.73</v>
          </cell>
          <cell r="EZ23">
            <v>47.088999999999999</v>
          </cell>
          <cell r="FA23">
            <v>47.085000000000001</v>
          </cell>
          <cell r="FB23">
            <v>57.935000000000002</v>
          </cell>
          <cell r="FC23">
            <v>75.706999999999994</v>
          </cell>
          <cell r="FD23">
            <v>61.49</v>
          </cell>
          <cell r="FE23">
            <v>50.898000000000003</v>
          </cell>
          <cell r="FF23">
            <v>67.360816583280112</v>
          </cell>
          <cell r="FG23">
            <v>59.635097446718859</v>
          </cell>
          <cell r="FH23">
            <v>58.925412262142764</v>
          </cell>
          <cell r="FI23">
            <v>55.456375585380897</v>
          </cell>
          <cell r="FJ23">
            <v>58.69502791956716</v>
          </cell>
          <cell r="FK23">
            <v>62.122817550069875</v>
          </cell>
        </row>
        <row r="24">
          <cell r="EX24">
            <v>0</v>
          </cell>
          <cell r="EY24">
            <v>0</v>
          </cell>
          <cell r="EZ24">
            <v>22.437999999999999</v>
          </cell>
          <cell r="FA24">
            <v>28.664999999999999</v>
          </cell>
          <cell r="FB24">
            <v>35.070999999999998</v>
          </cell>
          <cell r="FC24">
            <v>38.834000000000003</v>
          </cell>
          <cell r="FD24">
            <v>45.372999999999998</v>
          </cell>
          <cell r="FE24">
            <v>43.439</v>
          </cell>
          <cell r="FF24">
            <v>43.439</v>
          </cell>
          <cell r="FG24">
            <v>43.439</v>
          </cell>
          <cell r="FH24">
            <v>43.439</v>
          </cell>
          <cell r="FI24">
            <v>43.439</v>
          </cell>
          <cell r="FJ24">
            <v>43.439</v>
          </cell>
          <cell r="FK24">
            <v>43.439</v>
          </cell>
        </row>
        <row r="25">
          <cell r="EX25">
            <v>0</v>
          </cell>
          <cell r="EY25">
            <v>0</v>
          </cell>
          <cell r="EZ25">
            <v>2.9540000000000002</v>
          </cell>
          <cell r="FA25">
            <v>4.67</v>
          </cell>
          <cell r="FB25">
            <v>6.3849999999999998</v>
          </cell>
          <cell r="FC25">
            <v>3.6930000000000001</v>
          </cell>
          <cell r="FD25">
            <v>8.6039999999999992</v>
          </cell>
          <cell r="FE25">
            <v>9.3729999999999993</v>
          </cell>
          <cell r="FF25">
            <v>9.3729999999999993</v>
          </cell>
          <cell r="FG25">
            <v>9.3729999999999993</v>
          </cell>
          <cell r="FH25">
            <v>9.3729999999999993</v>
          </cell>
          <cell r="FI25">
            <v>9.3729999999999993</v>
          </cell>
          <cell r="FJ25">
            <v>9.3729999999999993</v>
          </cell>
          <cell r="FK25">
            <v>9.3729999999999993</v>
          </cell>
        </row>
        <row r="26">
          <cell r="A26" t="str">
            <v>Borrowings</v>
          </cell>
          <cell r="DK26">
            <v>3.105</v>
          </cell>
          <cell r="DL26">
            <v>6.4160000000000004</v>
          </cell>
          <cell r="DM26">
            <v>7.2649999999999997</v>
          </cell>
          <cell r="DN26">
            <v>6.6890000000000001</v>
          </cell>
          <cell r="DO26">
            <v>6.3339999999999996</v>
          </cell>
          <cell r="DP26">
            <v>6.343</v>
          </cell>
          <cell r="DQ26">
            <v>0.39400000000000002</v>
          </cell>
          <cell r="DR26">
            <v>0.29699999999999999</v>
          </cell>
          <cell r="DS26">
            <v>0.41</v>
          </cell>
          <cell r="DT26">
            <v>2.5510000000000002</v>
          </cell>
          <cell r="DU26">
            <v>2.5259999999999998</v>
          </cell>
          <cell r="DV26">
            <v>2.121</v>
          </cell>
          <cell r="DW26">
            <v>4.5439999999999996</v>
          </cell>
          <cell r="DX26">
            <v>4.6369999999999996</v>
          </cell>
          <cell r="DY26">
            <v>4.9349999999999996</v>
          </cell>
          <cell r="DZ26">
            <v>5.0270000000000001</v>
          </cell>
          <cell r="EA26">
            <v>5.0880000000000001</v>
          </cell>
          <cell r="EB26">
            <v>5.0270000000000001</v>
          </cell>
          <cell r="EC26">
            <v>5.0270000000000001</v>
          </cell>
          <cell r="ED26">
            <v>5.0270000000000001</v>
          </cell>
          <cell r="EE26">
            <v>5.0270000000000001</v>
          </cell>
          <cell r="EF26">
            <v>5.0270000000000001</v>
          </cell>
          <cell r="EG26">
            <v>5.0270000000000001</v>
          </cell>
          <cell r="EH26">
            <v>5.0270000000000001</v>
          </cell>
          <cell r="EI26">
            <v>5.0270000000000001</v>
          </cell>
          <cell r="EJ26">
            <v>5.0270000000000001</v>
          </cell>
          <cell r="EK26">
            <v>5.0270000000000001</v>
          </cell>
          <cell r="EL26">
            <v>5.0270000000000001</v>
          </cell>
          <cell r="EX26">
            <v>6.4160000000000004</v>
          </cell>
          <cell r="EY26">
            <v>6.6890000000000001</v>
          </cell>
          <cell r="EZ26">
            <v>6.343</v>
          </cell>
          <cell r="FA26">
            <v>0.29699999999999999</v>
          </cell>
          <cell r="FB26">
            <v>2.5510000000000002</v>
          </cell>
          <cell r="FC26">
            <v>2.121</v>
          </cell>
          <cell r="FD26">
            <v>4.6369999999999996</v>
          </cell>
          <cell r="FE26">
            <v>5.0270000000000001</v>
          </cell>
          <cell r="FF26">
            <v>5.0270000000000001</v>
          </cell>
          <cell r="FG26">
            <v>5.0270000000000001</v>
          </cell>
          <cell r="FH26">
            <v>5.0270000000000001</v>
          </cell>
          <cell r="FI26">
            <v>5.0270000000000001</v>
          </cell>
          <cell r="FJ26">
            <v>5.0270000000000001</v>
          </cell>
          <cell r="FK26">
            <v>5.0270000000000001</v>
          </cell>
        </row>
        <row r="27">
          <cell r="A27" t="str">
            <v>Obligations under finance leases</v>
          </cell>
          <cell r="DK27">
            <v>0.253</v>
          </cell>
          <cell r="DL27">
            <v>0.27800000000000002</v>
          </cell>
          <cell r="DM27">
            <v>0.20399999999999999</v>
          </cell>
          <cell r="DN27">
            <v>0.42099999999999999</v>
          </cell>
          <cell r="DO27">
            <v>0.24199999999999999</v>
          </cell>
          <cell r="DP27">
            <v>0.19700000000000001</v>
          </cell>
          <cell r="DQ27">
            <v>0.18</v>
          </cell>
          <cell r="DR27">
            <v>0.192</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X27">
            <v>0.27800000000000002</v>
          </cell>
          <cell r="EY27">
            <v>0.42099999999999999</v>
          </cell>
          <cell r="EZ27">
            <v>0.19700000000000001</v>
          </cell>
          <cell r="FA27">
            <v>0.192</v>
          </cell>
          <cell r="FB27">
            <v>0</v>
          </cell>
          <cell r="FC27">
            <v>0</v>
          </cell>
          <cell r="FD27">
            <v>0</v>
          </cell>
          <cell r="FE27">
            <v>0</v>
          </cell>
          <cell r="FF27">
            <v>0</v>
          </cell>
          <cell r="FG27">
            <v>0</v>
          </cell>
          <cell r="FH27">
            <v>0</v>
          </cell>
          <cell r="FI27">
            <v>0</v>
          </cell>
          <cell r="FJ27">
            <v>0</v>
          </cell>
          <cell r="FK27">
            <v>0</v>
          </cell>
        </row>
        <row r="28">
          <cell r="EX28">
            <v>3.9E-2</v>
          </cell>
          <cell r="EY28">
            <v>6.1669999999999998</v>
          </cell>
          <cell r="EZ28">
            <v>1.649</v>
          </cell>
          <cell r="FA28">
            <v>0.69799999999999995</v>
          </cell>
          <cell r="FB28">
            <v>0.45200000000000001</v>
          </cell>
          <cell r="FC28">
            <v>1.2190000000000001</v>
          </cell>
          <cell r="FD28">
            <v>1.1220000000000001</v>
          </cell>
          <cell r="FE28">
            <v>1.419</v>
          </cell>
          <cell r="FF28">
            <v>1.419</v>
          </cell>
          <cell r="FG28">
            <v>1.419</v>
          </cell>
          <cell r="FH28">
            <v>1.419</v>
          </cell>
          <cell r="FI28">
            <v>1.419</v>
          </cell>
          <cell r="FJ28">
            <v>1.419</v>
          </cell>
          <cell r="FK28">
            <v>1.419</v>
          </cell>
        </row>
        <row r="29">
          <cell r="EX29">
            <v>0.82699999999999996</v>
          </cell>
          <cell r="EY29">
            <v>0.96699999999999997</v>
          </cell>
          <cell r="EZ29">
            <v>0.98799999999999999</v>
          </cell>
          <cell r="FA29">
            <v>0.86699999999999999</v>
          </cell>
          <cell r="FB29">
            <v>0.88900000000000001</v>
          </cell>
          <cell r="FC29">
            <v>1.0029999999999999</v>
          </cell>
          <cell r="FD29">
            <v>3.6989999999999998</v>
          </cell>
          <cell r="FE29">
            <v>0.879</v>
          </cell>
          <cell r="FF29">
            <v>0.879</v>
          </cell>
          <cell r="FG29">
            <v>0.879</v>
          </cell>
          <cell r="FH29">
            <v>0.879</v>
          </cell>
          <cell r="FI29">
            <v>0.879</v>
          </cell>
          <cell r="FJ29">
            <v>0.879</v>
          </cell>
          <cell r="FK29">
            <v>0.879</v>
          </cell>
        </row>
        <row r="30">
          <cell r="A30" t="str">
            <v>Total current liabilities</v>
          </cell>
          <cell r="DK30">
            <v>36.981000000000002</v>
          </cell>
          <cell r="DL30">
            <v>43.62</v>
          </cell>
          <cell r="DM30">
            <v>61.759</v>
          </cell>
          <cell r="DN30">
            <v>69.97399999999999</v>
          </cell>
          <cell r="DO30">
            <v>68.537000000000006</v>
          </cell>
          <cell r="DP30">
            <v>81.658000000000001</v>
          </cell>
          <cell r="DQ30">
            <v>74.51900000000002</v>
          </cell>
          <cell r="DR30">
            <v>82.47399999999999</v>
          </cell>
          <cell r="DS30">
            <v>84.388000000000019</v>
          </cell>
          <cell r="DT30">
            <v>103.283</v>
          </cell>
          <cell r="DU30">
            <v>108.438</v>
          </cell>
          <cell r="DV30">
            <v>122.57699999999998</v>
          </cell>
          <cell r="DW30">
            <v>128.952</v>
          </cell>
          <cell r="DX30">
            <v>124.925</v>
          </cell>
          <cell r="DY30">
            <v>116.983</v>
          </cell>
          <cell r="DZ30">
            <v>111.03500000000001</v>
          </cell>
          <cell r="EA30">
            <v>141.75900000000001</v>
          </cell>
          <cell r="EB30">
            <v>127.49781658328013</v>
          </cell>
          <cell r="EC30">
            <v>115.40564370711799</v>
          </cell>
          <cell r="ED30">
            <v>119.77209744671887</v>
          </cell>
          <cell r="EE30">
            <v>117.54495283721326</v>
          </cell>
          <cell r="EF30">
            <v>119.06241226214277</v>
          </cell>
          <cell r="EG30">
            <v>116.04429642760556</v>
          </cell>
          <cell r="EH30">
            <v>115.5933755853809</v>
          </cell>
          <cell r="EI30">
            <v>112.56000671533289</v>
          </cell>
          <cell r="EJ30">
            <v>118.83202791956717</v>
          </cell>
          <cell r="EK30">
            <v>115.46916073556196</v>
          </cell>
          <cell r="EL30">
            <v>122.25981755006988</v>
          </cell>
          <cell r="EX30">
            <v>43.62</v>
          </cell>
          <cell r="EY30">
            <v>69.97399999999999</v>
          </cell>
          <cell r="EZ30">
            <v>81.658000000000001</v>
          </cell>
          <cell r="FA30">
            <v>82.47399999999999</v>
          </cell>
          <cell r="FB30">
            <v>103.283</v>
          </cell>
          <cell r="FC30">
            <v>122.57699999999998</v>
          </cell>
          <cell r="FD30">
            <v>124.925</v>
          </cell>
          <cell r="FE30">
            <v>111.03500000000001</v>
          </cell>
          <cell r="FF30">
            <v>127.49781658328013</v>
          </cell>
          <cell r="FG30">
            <v>119.77209744671887</v>
          </cell>
          <cell r="FH30">
            <v>119.06241226214277</v>
          </cell>
          <cell r="FI30">
            <v>115.5933755853809</v>
          </cell>
          <cell r="FJ30">
            <v>118.83202791956717</v>
          </cell>
          <cell r="FK30">
            <v>122.25981755006988</v>
          </cell>
        </row>
        <row r="33">
          <cell r="EX33">
            <v>0</v>
          </cell>
          <cell r="EY33">
            <v>0</v>
          </cell>
          <cell r="EZ33">
            <v>0</v>
          </cell>
          <cell r="FA33">
            <v>5.2679999999999998</v>
          </cell>
          <cell r="FB33">
            <v>19.579000000000001</v>
          </cell>
          <cell r="FC33">
            <v>18.655000000000001</v>
          </cell>
          <cell r="FD33">
            <v>18.712</v>
          </cell>
          <cell r="FE33">
            <v>19.27</v>
          </cell>
          <cell r="FF33">
            <v>19.27</v>
          </cell>
          <cell r="FG33">
            <v>19.27</v>
          </cell>
          <cell r="FH33">
            <v>19.27</v>
          </cell>
          <cell r="FI33">
            <v>19.27</v>
          </cell>
          <cell r="FJ33">
            <v>19.27</v>
          </cell>
          <cell r="FK33">
            <v>19.27</v>
          </cell>
        </row>
        <row r="34">
          <cell r="A34" t="str">
            <v>Borrowings</v>
          </cell>
          <cell r="DK34">
            <v>59.377000000000002</v>
          </cell>
          <cell r="DL34">
            <v>25.530999999999999</v>
          </cell>
          <cell r="DM34">
            <v>33.264000000000003</v>
          </cell>
          <cell r="DN34">
            <v>72.566000000000003</v>
          </cell>
          <cell r="DO34">
            <v>78.606999999999999</v>
          </cell>
          <cell r="DP34">
            <v>80.466999999999999</v>
          </cell>
          <cell r="DQ34">
            <v>80.84</v>
          </cell>
          <cell r="DR34">
            <v>80.034999999999997</v>
          </cell>
          <cell r="DS34">
            <v>74.954999999999998</v>
          </cell>
          <cell r="DT34">
            <v>183.45099999999999</v>
          </cell>
          <cell r="DU34">
            <v>221.16900000000001</v>
          </cell>
          <cell r="DV34">
            <v>273.04899999999998</v>
          </cell>
          <cell r="DW34">
            <v>301.90899999999999</v>
          </cell>
          <cell r="DX34">
            <v>322.858</v>
          </cell>
          <cell r="DY34">
            <v>311.73</v>
          </cell>
          <cell r="DZ34">
            <v>339.02699999999999</v>
          </cell>
          <cell r="EA34">
            <v>324.19799999999998</v>
          </cell>
          <cell r="EB34">
            <v>373.78219242298724</v>
          </cell>
          <cell r="EC34">
            <v>355.72934351094489</v>
          </cell>
          <cell r="ED34">
            <v>334.82403077560031</v>
          </cell>
          <cell r="EE34">
            <v>314.98986535360325</v>
          </cell>
          <cell r="EF34">
            <v>292.71228593203767</v>
          </cell>
          <cell r="EG34">
            <v>271.38428901099883</v>
          </cell>
          <cell r="EH34">
            <v>248.03495195145521</v>
          </cell>
          <cell r="EI34">
            <v>225.4649205448419</v>
          </cell>
          <cell r="EJ34">
            <v>200.74846166640674</v>
          </cell>
          <cell r="EK34">
            <v>176.86388912453822</v>
          </cell>
          <cell r="EL34">
            <v>150.70044034871142</v>
          </cell>
          <cell r="EX34">
            <v>25.530999999999999</v>
          </cell>
          <cell r="EY34">
            <v>72.566000000000003</v>
          </cell>
          <cell r="EZ34">
            <v>80.466999999999999</v>
          </cell>
          <cell r="FA34">
            <v>80.034999999999997</v>
          </cell>
          <cell r="FB34">
            <v>183.45099999999999</v>
          </cell>
          <cell r="FC34">
            <v>273.04899999999998</v>
          </cell>
          <cell r="FD34">
            <v>322.858</v>
          </cell>
          <cell r="FE34">
            <v>339.02699999999999</v>
          </cell>
          <cell r="FF34">
            <v>373.78219242298724</v>
          </cell>
          <cell r="FG34">
            <v>334.82403077560042</v>
          </cell>
          <cell r="FH34">
            <v>292.71228593203784</v>
          </cell>
          <cell r="FI34">
            <v>248.03495195145541</v>
          </cell>
          <cell r="FJ34">
            <v>200.74846166640691</v>
          </cell>
          <cell r="FK34">
            <v>150.7004403487116</v>
          </cell>
        </row>
        <row r="35">
          <cell r="A35" t="str">
            <v>Obligations under finance leases</v>
          </cell>
          <cell r="DK35">
            <v>1.093</v>
          </cell>
          <cell r="DL35">
            <v>0.99</v>
          </cell>
          <cell r="DM35">
            <v>1.137</v>
          </cell>
          <cell r="DN35">
            <v>1.117</v>
          </cell>
          <cell r="DO35">
            <v>0.91700000000000004</v>
          </cell>
          <cell r="DP35">
            <v>1</v>
          </cell>
          <cell r="DQ35">
            <v>0.74399999999999999</v>
          </cell>
          <cell r="DR35">
            <v>0.61899999999999999</v>
          </cell>
          <cell r="DZ35">
            <v>0</v>
          </cell>
          <cell r="EA35">
            <v>0</v>
          </cell>
          <cell r="EB35">
            <v>0</v>
          </cell>
          <cell r="EC35">
            <v>0</v>
          </cell>
          <cell r="ED35">
            <v>0</v>
          </cell>
          <cell r="EE35">
            <v>0</v>
          </cell>
          <cell r="EF35">
            <v>0</v>
          </cell>
          <cell r="EG35">
            <v>0</v>
          </cell>
          <cell r="EH35">
            <v>0</v>
          </cell>
          <cell r="EI35">
            <v>0</v>
          </cell>
          <cell r="EJ35">
            <v>0</v>
          </cell>
          <cell r="EK35">
            <v>0</v>
          </cell>
          <cell r="EL35">
            <v>0</v>
          </cell>
          <cell r="EX35">
            <v>0.99</v>
          </cell>
          <cell r="EY35">
            <v>1.117</v>
          </cell>
          <cell r="EZ35">
            <v>1</v>
          </cell>
          <cell r="FA35">
            <v>0.61899999999999999</v>
          </cell>
          <cell r="FB35">
            <v>0</v>
          </cell>
          <cell r="FC35">
            <v>0</v>
          </cell>
          <cell r="FD35">
            <v>0</v>
          </cell>
          <cell r="FE35">
            <v>0</v>
          </cell>
          <cell r="FF35">
            <v>0</v>
          </cell>
          <cell r="FG35">
            <v>0</v>
          </cell>
          <cell r="FH35">
            <v>0</v>
          </cell>
          <cell r="FI35">
            <v>0</v>
          </cell>
          <cell r="FJ35">
            <v>0</v>
          </cell>
          <cell r="FK35">
            <v>0</v>
          </cell>
        </row>
        <row r="36">
          <cell r="EX36">
            <v>7.6999999999999999E-2</v>
          </cell>
          <cell r="EY36">
            <v>3.3029999999999999</v>
          </cell>
          <cell r="EZ36">
            <v>2.3130000000000002</v>
          </cell>
          <cell r="FA36">
            <v>0.65700000000000003</v>
          </cell>
          <cell r="FB36">
            <v>0.85599999999999998</v>
          </cell>
          <cell r="FC36">
            <v>2.6389999999999998</v>
          </cell>
          <cell r="FD36">
            <v>0</v>
          </cell>
          <cell r="FE36">
            <v>1.647</v>
          </cell>
          <cell r="FF36">
            <v>1.647</v>
          </cell>
          <cell r="FG36">
            <v>1.647</v>
          </cell>
          <cell r="FH36">
            <v>1.647</v>
          </cell>
          <cell r="FI36">
            <v>1.647</v>
          </cell>
          <cell r="FJ36">
            <v>1.647</v>
          </cell>
          <cell r="FK36">
            <v>1.647</v>
          </cell>
        </row>
        <row r="37">
          <cell r="A37" t="str">
            <v>Provisions for other liabilities and charges</v>
          </cell>
          <cell r="DK37">
            <v>5.4859999999999998</v>
          </cell>
          <cell r="DL37">
            <v>5.9939999999999998</v>
          </cell>
          <cell r="DM37">
            <v>6.4779999999999998</v>
          </cell>
          <cell r="DN37">
            <v>7.5010000000000003</v>
          </cell>
          <cell r="DO37">
            <v>6.13</v>
          </cell>
          <cell r="DP37">
            <v>6.0780000000000003</v>
          </cell>
          <cell r="DQ37">
            <v>4.9870000000000001</v>
          </cell>
          <cell r="DR37">
            <v>4.8369999999999997</v>
          </cell>
          <cell r="DS37">
            <v>4.5830000000000002</v>
          </cell>
          <cell r="DT37">
            <v>6.87</v>
          </cell>
          <cell r="DU37">
            <v>6.1479999999999997</v>
          </cell>
          <cell r="DV37">
            <v>6.133</v>
          </cell>
          <cell r="DW37">
            <v>5.9710000000000001</v>
          </cell>
          <cell r="DX37">
            <v>3.7589999999999999</v>
          </cell>
          <cell r="DY37">
            <v>3.077</v>
          </cell>
          <cell r="DZ37">
            <v>5.9470000000000001</v>
          </cell>
          <cell r="EA37">
            <v>5.9470000000000001</v>
          </cell>
          <cell r="EB37">
            <v>5.9470000000000001</v>
          </cell>
          <cell r="EC37">
            <v>5.9470000000000001</v>
          </cell>
          <cell r="ED37">
            <v>5.9470000000000001</v>
          </cell>
          <cell r="EE37">
            <v>5.9470000000000001</v>
          </cell>
          <cell r="EF37">
            <v>5.9470000000000001</v>
          </cell>
          <cell r="EG37">
            <v>5.9470000000000001</v>
          </cell>
          <cell r="EH37">
            <v>5.9470000000000001</v>
          </cell>
          <cell r="EI37">
            <v>5.9470000000000001</v>
          </cell>
          <cell r="EJ37">
            <v>5.9470000000000001</v>
          </cell>
          <cell r="EK37">
            <v>5.9470000000000001</v>
          </cell>
          <cell r="EL37">
            <v>5.9470000000000001</v>
          </cell>
          <cell r="EX37">
            <v>5.9939999999999998</v>
          </cell>
          <cell r="EY37">
            <v>7.5010000000000003</v>
          </cell>
          <cell r="EZ37">
            <v>6.0780000000000003</v>
          </cell>
          <cell r="FA37">
            <v>4.8369999999999997</v>
          </cell>
          <cell r="FB37">
            <v>6.87</v>
          </cell>
          <cell r="FC37">
            <v>6.133</v>
          </cell>
          <cell r="FD37">
            <v>3.7589999999999999</v>
          </cell>
          <cell r="FE37">
            <v>5.9470000000000001</v>
          </cell>
          <cell r="FF37">
            <v>5.9470000000000001</v>
          </cell>
          <cell r="FG37">
            <v>5.9470000000000001</v>
          </cell>
          <cell r="FH37">
            <v>5.9470000000000001</v>
          </cell>
          <cell r="FI37">
            <v>5.9470000000000001</v>
          </cell>
          <cell r="FJ37">
            <v>5.9470000000000001</v>
          </cell>
          <cell r="FK37">
            <v>5.9470000000000001</v>
          </cell>
        </row>
        <row r="38">
          <cell r="A38" t="str">
            <v>Deferred income taxes</v>
          </cell>
          <cell r="DR38">
            <v>5.0090000000000003</v>
          </cell>
          <cell r="DS38">
            <v>6.3570000000000002</v>
          </cell>
          <cell r="DT38">
            <v>18.026</v>
          </cell>
          <cell r="DU38">
            <v>14.192</v>
          </cell>
          <cell r="DV38">
            <v>21.141999999999999</v>
          </cell>
          <cell r="DW38">
            <v>19.079999999999998</v>
          </cell>
          <cell r="DX38">
            <v>29.393999999999998</v>
          </cell>
          <cell r="DY38">
            <v>25.783000000000001</v>
          </cell>
          <cell r="DZ38">
            <v>30.114999999999998</v>
          </cell>
          <cell r="EA38">
            <v>26.375</v>
          </cell>
          <cell r="EB38">
            <v>30.114999999999998</v>
          </cell>
          <cell r="EC38">
            <v>30.114999999999998</v>
          </cell>
          <cell r="ED38">
            <v>30.114999999999998</v>
          </cell>
          <cell r="EE38">
            <v>30.114999999999998</v>
          </cell>
          <cell r="EF38">
            <v>30.114999999999998</v>
          </cell>
          <cell r="EG38">
            <v>30.114999999999998</v>
          </cell>
          <cell r="EH38">
            <v>30.114999999999998</v>
          </cell>
          <cell r="EI38">
            <v>30.114999999999998</v>
          </cell>
          <cell r="EJ38">
            <v>30.114999999999998</v>
          </cell>
          <cell r="EK38">
            <v>30.114999999999998</v>
          </cell>
          <cell r="EL38">
            <v>30.114999999999998</v>
          </cell>
          <cell r="EX38">
            <v>0</v>
          </cell>
          <cell r="EY38">
            <v>0</v>
          </cell>
          <cell r="EZ38">
            <v>0</v>
          </cell>
          <cell r="FA38">
            <v>5.0090000000000003</v>
          </cell>
          <cell r="FB38">
            <v>18.026</v>
          </cell>
          <cell r="FC38">
            <v>21.141999999999999</v>
          </cell>
          <cell r="FD38">
            <v>29.393999999999998</v>
          </cell>
          <cell r="FE38">
            <v>30.114999999999998</v>
          </cell>
          <cell r="FF38">
            <v>30.114999999999998</v>
          </cell>
          <cell r="FG38">
            <v>30.114999999999998</v>
          </cell>
          <cell r="FH38">
            <v>30.114999999999998</v>
          </cell>
          <cell r="FI38">
            <v>30.114999999999998</v>
          </cell>
          <cell r="FJ38">
            <v>30.114999999999998</v>
          </cell>
          <cell r="FK38">
            <v>30.114999999999998</v>
          </cell>
        </row>
        <row r="39">
          <cell r="A39" t="str">
            <v>Total non-current liabilities</v>
          </cell>
          <cell r="DK39">
            <v>65.956000000000003</v>
          </cell>
          <cell r="DL39">
            <v>32.591999999999999</v>
          </cell>
          <cell r="DM39">
            <v>40.879000000000005</v>
          </cell>
          <cell r="DN39">
            <v>84.487000000000009</v>
          </cell>
          <cell r="DO39">
            <v>87.173000000000002</v>
          </cell>
          <cell r="DP39">
            <v>89.858000000000004</v>
          </cell>
          <cell r="DQ39">
            <v>87.298000000000002</v>
          </cell>
          <cell r="DR39">
            <v>96.424999999999997</v>
          </cell>
          <cell r="DS39">
            <v>91.477999999999994</v>
          </cell>
          <cell r="DT39">
            <v>228.78200000000001</v>
          </cell>
          <cell r="DU39">
            <v>262.12900000000002</v>
          </cell>
          <cell r="DV39">
            <v>321.61799999999994</v>
          </cell>
          <cell r="DW39">
            <v>344.80799999999999</v>
          </cell>
          <cell r="DX39">
            <v>374.72300000000001</v>
          </cell>
          <cell r="DY39">
            <v>361.22900000000004</v>
          </cell>
          <cell r="DZ39">
            <v>396.00599999999997</v>
          </cell>
          <cell r="EA39">
            <v>370.142</v>
          </cell>
          <cell r="EB39">
            <v>430.76119242298722</v>
          </cell>
          <cell r="EC39">
            <v>412.70834351094487</v>
          </cell>
          <cell r="ED39">
            <v>391.80303077560029</v>
          </cell>
          <cell r="EE39">
            <v>371.96886535360323</v>
          </cell>
          <cell r="EF39">
            <v>349.69128593203766</v>
          </cell>
          <cell r="EG39">
            <v>328.36328901099881</v>
          </cell>
          <cell r="EH39">
            <v>305.01395195145523</v>
          </cell>
          <cell r="EI39">
            <v>282.44392054484189</v>
          </cell>
          <cell r="EJ39">
            <v>257.72746166640673</v>
          </cell>
          <cell r="EK39">
            <v>233.84288912453823</v>
          </cell>
          <cell r="EL39">
            <v>207.67944034871144</v>
          </cell>
          <cell r="EX39">
            <v>32.591999999999999</v>
          </cell>
          <cell r="EY39">
            <v>84.487000000000009</v>
          </cell>
          <cell r="EZ39">
            <v>89.858000000000004</v>
          </cell>
          <cell r="FA39">
            <v>96.424999999999997</v>
          </cell>
          <cell r="FB39">
            <v>228.78200000000001</v>
          </cell>
          <cell r="FC39">
            <v>321.61799999999994</v>
          </cell>
          <cell r="FD39">
            <v>374.72300000000001</v>
          </cell>
          <cell r="FE39">
            <v>396.00599999999997</v>
          </cell>
          <cell r="FF39">
            <v>430.76119242298722</v>
          </cell>
          <cell r="FG39">
            <v>391.8030307756004</v>
          </cell>
          <cell r="FH39">
            <v>349.69128593203783</v>
          </cell>
          <cell r="FI39">
            <v>305.0139519514554</v>
          </cell>
          <cell r="FJ39">
            <v>257.7274616664069</v>
          </cell>
          <cell r="FK39">
            <v>207.67944034871161</v>
          </cell>
        </row>
        <row r="41">
          <cell r="EX41">
            <v>76.211999999999989</v>
          </cell>
          <cell r="EY41">
            <v>154.46100000000001</v>
          </cell>
          <cell r="EZ41">
            <v>171.51600000000002</v>
          </cell>
          <cell r="FA41">
            <v>178.899</v>
          </cell>
          <cell r="FB41">
            <v>332.065</v>
          </cell>
          <cell r="FC41">
            <v>444.19499999999994</v>
          </cell>
          <cell r="FD41">
            <v>499.64800000000002</v>
          </cell>
          <cell r="FE41">
            <v>507.041</v>
          </cell>
          <cell r="FF41">
            <v>558.25900900626732</v>
          </cell>
          <cell r="FG41">
            <v>511.57512822231928</v>
          </cell>
          <cell r="FH41">
            <v>468.75369819418063</v>
          </cell>
          <cell r="FI41">
            <v>420.60732753683629</v>
          </cell>
          <cell r="FJ41">
            <v>376.55948958597406</v>
          </cell>
          <cell r="FK41">
            <v>329.93925789878148</v>
          </cell>
        </row>
        <row r="44">
          <cell r="A44" t="str">
            <v>Share capital</v>
          </cell>
          <cell r="DK44">
            <v>0.33</v>
          </cell>
          <cell r="DL44">
            <v>0.39600000000000002</v>
          </cell>
          <cell r="DM44">
            <v>0.39600000000000002</v>
          </cell>
          <cell r="DN44">
            <v>0.39600000000000002</v>
          </cell>
          <cell r="DO44">
            <v>0.39600000000000002</v>
          </cell>
          <cell r="DP44">
            <v>0.39600000000000002</v>
          </cell>
          <cell r="DQ44">
            <v>0.39600000000000002</v>
          </cell>
          <cell r="DR44">
            <v>0.39600000000000002</v>
          </cell>
          <cell r="DS44">
            <v>0.39700000000000002</v>
          </cell>
          <cell r="DT44">
            <v>0.39800000000000002</v>
          </cell>
          <cell r="DU44">
            <v>0.40200000000000002</v>
          </cell>
          <cell r="DV44">
            <v>0.40300000000000002</v>
          </cell>
          <cell r="DW44">
            <v>0.40500000000000003</v>
          </cell>
          <cell r="DX44">
            <v>0.40500000000000003</v>
          </cell>
          <cell r="DY44">
            <v>0.40600000000000003</v>
          </cell>
          <cell r="DZ44">
            <v>0.40600000000000003</v>
          </cell>
          <cell r="EA44">
            <v>0.40600000000000003</v>
          </cell>
          <cell r="EB44">
            <v>0.40600000000000003</v>
          </cell>
          <cell r="EC44">
            <v>0.40600000000000003</v>
          </cell>
          <cell r="ED44">
            <v>0.40600000000000003</v>
          </cell>
          <cell r="EE44">
            <v>0.40600000000000003</v>
          </cell>
          <cell r="EF44">
            <v>0.40600000000000003</v>
          </cell>
          <cell r="EG44">
            <v>0.40600000000000003</v>
          </cell>
          <cell r="EH44">
            <v>0.40600000000000003</v>
          </cell>
          <cell r="EI44">
            <v>0.40600000000000003</v>
          </cell>
          <cell r="EJ44">
            <v>0.40600000000000003</v>
          </cell>
          <cell r="EK44">
            <v>0.40600000000000003</v>
          </cell>
          <cell r="EL44">
            <v>0.40600000000000003</v>
          </cell>
          <cell r="EX44">
            <v>0.39600000000000002</v>
          </cell>
          <cell r="EY44">
            <v>0.39600000000000002</v>
          </cell>
          <cell r="EZ44">
            <v>0.39600000000000002</v>
          </cell>
          <cell r="FA44">
            <v>0.39600000000000002</v>
          </cell>
          <cell r="FB44">
            <v>0.39800000000000002</v>
          </cell>
          <cell r="FC44">
            <v>0.40300000000000002</v>
          </cell>
          <cell r="FD44">
            <v>0.40500000000000003</v>
          </cell>
          <cell r="FE44">
            <v>0.40600000000000003</v>
          </cell>
          <cell r="FF44">
            <v>0.40600000000000003</v>
          </cell>
          <cell r="FG44">
            <v>0.40600000000000003</v>
          </cell>
          <cell r="FH44">
            <v>0.40600000000000003</v>
          </cell>
          <cell r="FI44">
            <v>0.40600000000000003</v>
          </cell>
          <cell r="FJ44">
            <v>0.40600000000000003</v>
          </cell>
          <cell r="FK44">
            <v>0.40600000000000003</v>
          </cell>
        </row>
        <row r="45">
          <cell r="EX45">
            <v>74.180999999999997</v>
          </cell>
          <cell r="EY45">
            <v>74.126999999999995</v>
          </cell>
          <cell r="EZ45">
            <v>74.126999999999995</v>
          </cell>
          <cell r="FA45">
            <v>74.126999999999995</v>
          </cell>
          <cell r="FB45">
            <v>75.852000000000004</v>
          </cell>
          <cell r="FC45">
            <v>78.037999999999997</v>
          </cell>
          <cell r="FD45">
            <v>78.453000000000003</v>
          </cell>
          <cell r="FE45">
            <v>79.013000000000005</v>
          </cell>
          <cell r="FF45">
            <v>79.013000000000005</v>
          </cell>
          <cell r="FG45">
            <v>79.013000000000005</v>
          </cell>
          <cell r="FH45">
            <v>79.013000000000005</v>
          </cell>
          <cell r="FI45">
            <v>79.013000000000005</v>
          </cell>
          <cell r="FJ45">
            <v>79.013000000000005</v>
          </cell>
          <cell r="FK45">
            <v>79.013000000000005</v>
          </cell>
        </row>
        <row r="46">
          <cell r="EX46">
            <v>0.316</v>
          </cell>
          <cell r="EY46">
            <v>21.064</v>
          </cell>
          <cell r="EZ46">
            <v>11.79</v>
          </cell>
          <cell r="FA46">
            <v>6.9790000000000001</v>
          </cell>
          <cell r="FB46">
            <v>6.4000000000000057E-2</v>
          </cell>
          <cell r="FC46">
            <v>-1.621</v>
          </cell>
          <cell r="FD46">
            <v>-2.786</v>
          </cell>
          <cell r="FE46">
            <v>-22.5</v>
          </cell>
          <cell r="FF46">
            <v>-22.5</v>
          </cell>
          <cell r="FG46">
            <v>-22.5</v>
          </cell>
          <cell r="FH46">
            <v>-22.5</v>
          </cell>
          <cell r="FI46">
            <v>-22.5</v>
          </cell>
          <cell r="FJ46">
            <v>-22.5</v>
          </cell>
          <cell r="FK46">
            <v>-22.5</v>
          </cell>
        </row>
        <row r="47">
          <cell r="A47" t="str">
            <v>Retained earnings</v>
          </cell>
          <cell r="DK47">
            <v>-22.928999999999998</v>
          </cell>
          <cell r="DL47">
            <v>76.147999999999996</v>
          </cell>
          <cell r="DM47">
            <v>-17.771999999999998</v>
          </cell>
          <cell r="DN47">
            <v>92.917000000000002</v>
          </cell>
          <cell r="DO47">
            <v>112.465</v>
          </cell>
          <cell r="DP47">
            <v>134.70599999999999</v>
          </cell>
          <cell r="DQ47">
            <v>151.03399999999999</v>
          </cell>
          <cell r="DR47">
            <v>176.04300000000001</v>
          </cell>
          <cell r="DS47">
            <v>203.00899999999999</v>
          </cell>
          <cell r="DT47">
            <v>221.71299999999999</v>
          </cell>
          <cell r="DU47">
            <v>252.60599999999999</v>
          </cell>
          <cell r="DV47">
            <v>280.13799999999998</v>
          </cell>
          <cell r="DW47">
            <v>306.017</v>
          </cell>
          <cell r="DX47">
            <v>333.19099999999997</v>
          </cell>
          <cell r="DY47">
            <v>357.94499999999999</v>
          </cell>
          <cell r="DZ47">
            <v>370.72399999999999</v>
          </cell>
          <cell r="EA47">
            <v>358.42700000000002</v>
          </cell>
          <cell r="EB47">
            <v>418.15668469190086</v>
          </cell>
          <cell r="EC47">
            <v>429.82941232945916</v>
          </cell>
          <cell r="ED47">
            <v>475.70694962787877</v>
          </cell>
          <cell r="EE47">
            <v>478.09870445908064</v>
          </cell>
          <cell r="EF47">
            <v>531.46639527903164</v>
          </cell>
          <cell r="EG47">
            <v>530.54117467085803</v>
          </cell>
          <cell r="EH47">
            <v>591.29961287581114</v>
          </cell>
          <cell r="EI47">
            <v>585.91619625974602</v>
          </cell>
          <cell r="EJ47">
            <v>655.70488517380659</v>
          </cell>
          <cell r="EK47">
            <v>647.08804316092801</v>
          </cell>
          <cell r="EL47">
            <v>729.22041579973722</v>
          </cell>
          <cell r="EX47">
            <v>76.147999999999996</v>
          </cell>
          <cell r="EY47">
            <v>92.917000000000002</v>
          </cell>
          <cell r="EZ47">
            <v>134.70599999999999</v>
          </cell>
          <cell r="FA47">
            <v>176.04300000000001</v>
          </cell>
          <cell r="FB47">
            <v>221.71299999999999</v>
          </cell>
          <cell r="FC47">
            <v>280.13799999999998</v>
          </cell>
          <cell r="FD47">
            <v>333.19099999999997</v>
          </cell>
          <cell r="FE47">
            <v>370.72399999999999</v>
          </cell>
          <cell r="FF47">
            <v>418.15668469190086</v>
          </cell>
          <cell r="FG47">
            <v>475.70694962787866</v>
          </cell>
          <cell r="FH47">
            <v>531.46639527903153</v>
          </cell>
          <cell r="FI47">
            <v>591.29961287581102</v>
          </cell>
          <cell r="FJ47">
            <v>655.70488517380625</v>
          </cell>
          <cell r="FK47">
            <v>729.22041579973688</v>
          </cell>
        </row>
        <row r="48">
          <cell r="A48" t="str">
            <v>Total shareholders’ equity</v>
          </cell>
          <cell r="DK48">
            <v>79.528999999999996</v>
          </cell>
          <cell r="DL48">
            <v>151.041</v>
          </cell>
          <cell r="DM48">
            <v>163.63</v>
          </cell>
          <cell r="DN48">
            <v>188.50399999999999</v>
          </cell>
          <cell r="DO48">
            <v>192.18200000000002</v>
          </cell>
          <cell r="DP48">
            <v>221.01899999999998</v>
          </cell>
          <cell r="DQ48">
            <v>225.08099999999999</v>
          </cell>
          <cell r="DR48">
            <v>257.54500000000002</v>
          </cell>
          <cell r="DS48">
            <v>290.35899999999998</v>
          </cell>
          <cell r="DT48">
            <v>298.02699999999999</v>
          </cell>
          <cell r="DU48">
            <v>323.45299999999997</v>
          </cell>
          <cell r="DV48">
            <v>356.95799999999997</v>
          </cell>
          <cell r="DW48">
            <v>392.57400000000001</v>
          </cell>
          <cell r="DX48">
            <v>409.26299999999998</v>
          </cell>
          <cell r="DY48">
            <v>421.91500000000002</v>
          </cell>
          <cell r="DZ48">
            <v>427.64300000000003</v>
          </cell>
          <cell r="EA48">
            <v>388.31300000000005</v>
          </cell>
          <cell r="EB48">
            <v>475.07568469190085</v>
          </cell>
          <cell r="EC48">
            <v>459.58541232945919</v>
          </cell>
          <cell r="ED48">
            <v>532.62594962787875</v>
          </cell>
          <cell r="EE48">
            <v>507.85470445908066</v>
          </cell>
          <cell r="EF48">
            <v>588.38539527903163</v>
          </cell>
          <cell r="EG48">
            <v>560.297174670858</v>
          </cell>
          <cell r="EH48">
            <v>648.21861287581112</v>
          </cell>
          <cell r="EI48">
            <v>615.67219625974599</v>
          </cell>
          <cell r="EJ48">
            <v>712.62388517380657</v>
          </cell>
          <cell r="EK48">
            <v>676.84404316092798</v>
          </cell>
          <cell r="EL48">
            <v>786.13941579973721</v>
          </cell>
          <cell r="EX48">
            <v>151.041</v>
          </cell>
          <cell r="EY48">
            <v>188.50399999999999</v>
          </cell>
          <cell r="EZ48">
            <v>221.01899999999998</v>
          </cell>
          <cell r="FA48">
            <v>257.54500000000002</v>
          </cell>
          <cell r="FB48">
            <v>298.02699999999999</v>
          </cell>
          <cell r="FC48">
            <v>356.95799999999997</v>
          </cell>
          <cell r="FD48">
            <v>409.26299999999998</v>
          </cell>
          <cell r="FE48">
            <v>427.64300000000003</v>
          </cell>
          <cell r="FF48">
            <v>475.07568469190085</v>
          </cell>
          <cell r="FG48">
            <v>532.62594962787864</v>
          </cell>
          <cell r="FH48">
            <v>588.38539527903151</v>
          </cell>
          <cell r="FI48">
            <v>648.218612875811</v>
          </cell>
          <cell r="FJ48">
            <v>712.62388517380623</v>
          </cell>
          <cell r="FK48">
            <v>786.13941579973687</v>
          </cell>
        </row>
        <row r="50">
          <cell r="EX50">
            <v>227.25299999999999</v>
          </cell>
          <cell r="EY50">
            <v>342.96500000000003</v>
          </cell>
          <cell r="EZ50">
            <v>392.53499999999997</v>
          </cell>
          <cell r="FA50">
            <v>436.44400000000002</v>
          </cell>
          <cell r="FB50">
            <v>630.09199999999998</v>
          </cell>
          <cell r="FC50">
            <v>801.15299999999991</v>
          </cell>
          <cell r="FD50">
            <v>908.91100000000006</v>
          </cell>
          <cell r="FE50">
            <v>934.68399999999997</v>
          </cell>
          <cell r="FF50">
            <v>1033.3346936981682</v>
          </cell>
          <cell r="FG50">
            <v>1044.2010778501979</v>
          </cell>
          <cell r="FH50">
            <v>1057.1390934732121</v>
          </cell>
          <cell r="FI50">
            <v>1068.8259404126472</v>
          </cell>
          <cell r="FJ50">
            <v>1089.1833747597802</v>
          </cell>
          <cell r="FK50">
            <v>1116.0786736985183</v>
          </cell>
        </row>
        <row r="52">
          <cell r="EX52" t="str">
            <v/>
          </cell>
          <cell r="EY52" t="str">
            <v/>
          </cell>
          <cell r="EZ52" t="str">
            <v/>
          </cell>
          <cell r="FA52" t="str">
            <v/>
          </cell>
          <cell r="FB52" t="str">
            <v/>
          </cell>
          <cell r="FC52" t="str">
            <v/>
          </cell>
          <cell r="FD52" t="str">
            <v/>
          </cell>
          <cell r="FE52" t="str">
            <v/>
          </cell>
          <cell r="FF52" t="str">
            <v/>
          </cell>
          <cell r="FG52" t="str">
            <v/>
          </cell>
          <cell r="FH52" t="str">
            <v/>
          </cell>
          <cell r="FI52" t="str">
            <v/>
          </cell>
          <cell r="FJ52" t="str">
            <v/>
          </cell>
          <cell r="FK52" t="str">
            <v/>
          </cell>
        </row>
        <row r="55">
          <cell r="EX55">
            <v>97.915999999999997</v>
          </cell>
          <cell r="EY55">
            <v>133.04000000000002</v>
          </cell>
          <cell r="EZ55">
            <v>169.38299999999998</v>
          </cell>
          <cell r="FA55">
            <v>196.39699999999999</v>
          </cell>
          <cell r="FB55">
            <v>239.81799999999998</v>
          </cell>
          <cell r="FC55">
            <v>282.95</v>
          </cell>
          <cell r="FD55">
            <v>325.55</v>
          </cell>
          <cell r="FE55">
            <v>348.69500000000005</v>
          </cell>
          <cell r="FF55">
            <v>362.16687100000001</v>
          </cell>
          <cell r="FG55">
            <v>394.39972251900008</v>
          </cell>
          <cell r="FH55">
            <v>425.16290087548214</v>
          </cell>
          <cell r="FI55">
            <v>449.99241428661026</v>
          </cell>
          <cell r="FJ55">
            <v>476.27197128094838</v>
          </cell>
          <cell r="FK55">
            <v>504.08625440375579</v>
          </cell>
        </row>
        <row r="56">
          <cell r="EX56">
            <v>74.564000000000007</v>
          </cell>
          <cell r="EY56">
            <v>92.614000000000004</v>
          </cell>
          <cell r="EZ56">
            <v>105.468</v>
          </cell>
          <cell r="FA56">
            <v>112.96</v>
          </cell>
          <cell r="FB56">
            <v>133.66</v>
          </cell>
          <cell r="FC56">
            <v>153.488</v>
          </cell>
          <cell r="FD56">
            <v>172.31099999999998</v>
          </cell>
          <cell r="FE56">
            <v>184.96899999999999</v>
          </cell>
          <cell r="FF56">
            <v>223.00458152900001</v>
          </cell>
          <cell r="FG56">
            <v>217.12099067248607</v>
          </cell>
          <cell r="FH56">
            <v>238.30805695369483</v>
          </cell>
          <cell r="FI56">
            <v>252.22524747979057</v>
          </cell>
          <cell r="FJ56">
            <v>266.95520193261041</v>
          </cell>
          <cell r="FK56">
            <v>282.54538572547483</v>
          </cell>
        </row>
        <row r="57">
          <cell r="EX57">
            <v>74.564000000000007</v>
          </cell>
          <cell r="EY57">
            <v>92.614000000000004</v>
          </cell>
          <cell r="EZ57">
            <v>105.468</v>
          </cell>
          <cell r="FA57">
            <v>112.96</v>
          </cell>
          <cell r="FB57">
            <v>133.66</v>
          </cell>
          <cell r="FC57">
            <v>153.488</v>
          </cell>
          <cell r="FD57">
            <v>172.31099999999998</v>
          </cell>
          <cell r="FE57">
            <v>184.96899999999999</v>
          </cell>
          <cell r="FF57">
            <v>223.00458152900001</v>
          </cell>
          <cell r="FG57">
            <v>217.12099067248607</v>
          </cell>
          <cell r="FH57">
            <v>238.30805695369483</v>
          </cell>
          <cell r="FI57">
            <v>252.22524747979057</v>
          </cell>
          <cell r="FJ57">
            <v>266.95520193261041</v>
          </cell>
          <cell r="FK57">
            <v>282.54538572547483</v>
          </cell>
        </row>
        <row r="58">
          <cell r="EX58">
            <v>97.915999999999997</v>
          </cell>
          <cell r="EY58">
            <v>133.04000000000002</v>
          </cell>
          <cell r="EZ58">
            <v>169.38299999999998</v>
          </cell>
          <cell r="FA58">
            <v>196.39699999999999</v>
          </cell>
          <cell r="FB58">
            <v>239.81799999999998</v>
          </cell>
          <cell r="FC58">
            <v>282.95</v>
          </cell>
          <cell r="FD58">
            <v>325.55</v>
          </cell>
          <cell r="FE58">
            <v>348.69500000000005</v>
          </cell>
          <cell r="FF58">
            <v>362.16687100000001</v>
          </cell>
          <cell r="FG58">
            <v>394.39972251900008</v>
          </cell>
          <cell r="FH58">
            <v>425.16290087548214</v>
          </cell>
          <cell r="FI58">
            <v>449.99241428661026</v>
          </cell>
          <cell r="FJ58">
            <v>476.27197128094838</v>
          </cell>
          <cell r="FK58">
            <v>504.08625440375579</v>
          </cell>
        </row>
        <row r="59">
          <cell r="EX59">
            <v>5.9379999999999882</v>
          </cell>
          <cell r="EY59">
            <v>19.474000000000014</v>
          </cell>
          <cell r="EZ59">
            <v>40.275999999999982</v>
          </cell>
          <cell r="FA59">
            <v>56.836999999999996</v>
          </cell>
          <cell r="FB59">
            <v>67.908999999999992</v>
          </cell>
          <cell r="FC59">
            <v>87.97399999999999</v>
          </cell>
          <cell r="FD59">
            <v>102.30300000000003</v>
          </cell>
          <cell r="FE59">
            <v>104.84800000000007</v>
          </cell>
          <cell r="FF59">
            <v>113.52954427555387</v>
          </cell>
          <cell r="FG59">
            <v>127.1480843529945</v>
          </cell>
          <cell r="FH59">
            <v>134.7451408704419</v>
          </cell>
          <cell r="FI59">
            <v>143.21559118698218</v>
          </cell>
          <cell r="FJ59">
            <v>152.4939790054641</v>
          </cell>
          <cell r="FK59">
            <v>163.05680562609683</v>
          </cell>
        </row>
        <row r="60">
          <cell r="EX60">
            <v>17.414000000000001</v>
          </cell>
          <cell r="EY60">
            <v>20.952000000000002</v>
          </cell>
          <cell r="EZ60">
            <v>23.638999999999999</v>
          </cell>
          <cell r="FA60">
            <v>25.393999999999998</v>
          </cell>
          <cell r="FB60">
            <v>32.973999999999997</v>
          </cell>
          <cell r="FC60">
            <v>38.415999999999997</v>
          </cell>
          <cell r="FD60">
            <v>45.761000000000003</v>
          </cell>
          <cell r="FE60">
            <v>49.975999999999999</v>
          </cell>
          <cell r="FF60">
            <v>56.632745195446134</v>
          </cell>
          <cell r="FG60">
            <v>60.130647493519504</v>
          </cell>
          <cell r="FH60">
            <v>62.889703051345407</v>
          </cell>
          <cell r="FI60">
            <v>65.961127619837498</v>
          </cell>
          <cell r="FJ60">
            <v>68.898660179673882</v>
          </cell>
          <cell r="FK60">
            <v>71.265163687453253</v>
          </cell>
        </row>
        <row r="61">
          <cell r="EX61">
            <v>1.1200000000000001</v>
          </cell>
          <cell r="EY61">
            <v>1.151</v>
          </cell>
          <cell r="EZ61">
            <v>1.1739999999999999</v>
          </cell>
          <cell r="FA61">
            <v>1.6639999999999999</v>
          </cell>
          <cell r="FB61">
            <v>2.5499999999999998</v>
          </cell>
          <cell r="FC61">
            <v>3.746</v>
          </cell>
          <cell r="FD61">
            <v>4.95</v>
          </cell>
          <cell r="FE61">
            <v>5.234</v>
          </cell>
          <cell r="FF61">
            <v>4.7291305689203353</v>
          </cell>
          <cell r="FG61">
            <v>5.191865690859248</v>
          </cell>
          <cell r="FH61">
            <v>5.6121365585579914</v>
          </cell>
          <cell r="FI61">
            <v>5.9540467938996029</v>
          </cell>
          <cell r="FJ61">
            <v>6.3017631266633414</v>
          </cell>
          <cell r="FK61">
            <v>6.6697860932604804</v>
          </cell>
        </row>
        <row r="64">
          <cell r="FC64">
            <v>34.121000000000002</v>
          </cell>
          <cell r="FD64">
            <v>40.603999999999999</v>
          </cell>
          <cell r="FE64">
            <v>43.628</v>
          </cell>
          <cell r="FF64">
            <v>49.146904791554917</v>
          </cell>
          <cell r="FG64">
            <v>55.68207368797043</v>
          </cell>
          <cell r="FH64">
            <v>62.354935166456684</v>
          </cell>
          <cell r="FI64">
            <v>68.462175239282487</v>
          </cell>
          <cell r="FJ64">
            <v>72.460366273256597</v>
          </cell>
          <cell r="FK64">
            <v>76.692051663614791</v>
          </cell>
        </row>
        <row r="65">
          <cell r="FC65">
            <v>44.015426753843442</v>
          </cell>
          <cell r="FD65">
            <v>45.524374136077405</v>
          </cell>
          <cell r="FE65">
            <v>45.66804800757108</v>
          </cell>
          <cell r="FF65">
            <v>49.531367127496161</v>
          </cell>
          <cell r="FG65">
            <v>51.531367127496161</v>
          </cell>
          <cell r="FH65">
            <v>53.531367127496154</v>
          </cell>
          <cell r="FI65">
            <v>55.531367127496175</v>
          </cell>
          <cell r="FJ65">
            <v>55.531367127496175</v>
          </cell>
          <cell r="FK65">
            <v>55.531367127496175</v>
          </cell>
        </row>
        <row r="68">
          <cell r="FC68">
            <v>75.706999999999994</v>
          </cell>
          <cell r="FD68">
            <v>61.49</v>
          </cell>
          <cell r="FE68">
            <v>50.898000000000003</v>
          </cell>
          <cell r="FF68">
            <v>67.360816583280112</v>
          </cell>
          <cell r="FG68">
            <v>59.635097446718859</v>
          </cell>
          <cell r="FH68">
            <v>58.925412262142764</v>
          </cell>
          <cell r="FI68">
            <v>55.456375585380897</v>
          </cell>
          <cell r="FJ68">
            <v>58.69502791956716</v>
          </cell>
          <cell r="FK68">
            <v>62.122817550069875</v>
          </cell>
        </row>
        <row r="69">
          <cell r="FC69">
            <v>180.03397659751903</v>
          </cell>
          <cell r="FD69">
            <v>130.25198623419286</v>
          </cell>
          <cell r="FE69">
            <v>100.43720839708277</v>
          </cell>
          <cell r="FF69">
            <v>110.25198623419283</v>
          </cell>
          <cell r="FG69">
            <v>100.25198623419283</v>
          </cell>
          <cell r="FH69">
            <v>90.251986234192842</v>
          </cell>
          <cell r="FI69">
            <v>80.251986234192813</v>
          </cell>
          <cell r="FJ69">
            <v>80.251986234192813</v>
          </cell>
          <cell r="FK69">
            <v>80.251986234192813</v>
          </cell>
        </row>
        <row r="76">
          <cell r="FC76">
            <v>438.875</v>
          </cell>
          <cell r="FD76">
            <v>589.08799999999997</v>
          </cell>
          <cell r="FE76">
            <v>661.91700000000003</v>
          </cell>
          <cell r="FF76">
            <v>703.95500000000004</v>
          </cell>
          <cell r="FG76">
            <v>753.76477434916785</v>
          </cell>
          <cell r="FH76">
            <v>766.13352871807842</v>
          </cell>
          <cell r="FI76">
            <v>774.64234845436999</v>
          </cell>
          <cell r="FJ76">
            <v>790.40734751656169</v>
          </cell>
          <cell r="FK76">
            <v>781.0174214277805</v>
          </cell>
        </row>
        <row r="77">
          <cell r="FC77">
            <v>-23.973000000000042</v>
          </cell>
          <cell r="FD77">
            <v>-44.479999999999933</v>
          </cell>
          <cell r="FE77">
            <v>-87.230999999999995</v>
          </cell>
          <cell r="FF77">
            <v>-56.632745195446134</v>
          </cell>
          <cell r="FG77">
            <v>-60.130647493519504</v>
          </cell>
          <cell r="FH77">
            <v>-62.889703051345407</v>
          </cell>
          <cell r="FI77">
            <v>-65.961127619837498</v>
          </cell>
          <cell r="FJ77">
            <v>-68.898660179673882</v>
          </cell>
          <cell r="FK77">
            <v>-71.265163687453253</v>
          </cell>
        </row>
        <row r="79">
          <cell r="FC79">
            <v>174.18600000000001</v>
          </cell>
          <cell r="FD79">
            <v>117.309</v>
          </cell>
          <cell r="FE79">
            <v>129.26900000000001</v>
          </cell>
          <cell r="FF79">
            <v>106.44251954461394</v>
          </cell>
          <cell r="FG79">
            <v>72.499401862430062</v>
          </cell>
          <cell r="FH79">
            <v>71.398522787636978</v>
          </cell>
          <cell r="FI79">
            <v>81.726126682029175</v>
          </cell>
          <cell r="FJ79">
            <v>59.508734090892702</v>
          </cell>
          <cell r="FK79">
            <v>46.901091471783076</v>
          </cell>
        </row>
        <row r="81">
          <cell r="FC81">
            <v>589.08799999999997</v>
          </cell>
          <cell r="FD81">
            <v>661.91700000000003</v>
          </cell>
          <cell r="FE81">
            <v>703.95500000000004</v>
          </cell>
          <cell r="FF81">
            <v>753.76477434916785</v>
          </cell>
          <cell r="FG81">
            <v>766.13352871807842</v>
          </cell>
          <cell r="FH81">
            <v>774.64234845436999</v>
          </cell>
          <cell r="FI81">
            <v>790.40734751656169</v>
          </cell>
          <cell r="FJ81">
            <v>781.0174214277805</v>
          </cell>
          <cell r="FK81">
            <v>756.65334921211024</v>
          </cell>
        </row>
        <row r="84">
          <cell r="FC84">
            <v>135.76</v>
          </cell>
          <cell r="FD84">
            <v>151.029</v>
          </cell>
          <cell r="FE84">
            <v>179.09800000000001</v>
          </cell>
          <cell r="FF84">
            <v>157.81899999999999</v>
          </cell>
          <cell r="FG84">
            <v>153.08986943107965</v>
          </cell>
          <cell r="FH84">
            <v>147.89800374022039</v>
          </cell>
          <cell r="FI84">
            <v>142.28586718166241</v>
          </cell>
          <cell r="FJ84">
            <v>136.3318203877628</v>
          </cell>
          <cell r="FK84">
            <v>130.03005726109947</v>
          </cell>
        </row>
        <row r="85">
          <cell r="FC85">
            <v>-13.087999999999994</v>
          </cell>
          <cell r="FD85">
            <v>-14.534999999999982</v>
          </cell>
          <cell r="FE85">
            <v>-21.279000000000025</v>
          </cell>
          <cell r="FF85">
            <v>-4.7291305689203353</v>
          </cell>
          <cell r="FG85">
            <v>-5.191865690859248</v>
          </cell>
          <cell r="FH85">
            <v>-5.6121365585579914</v>
          </cell>
          <cell r="FI85">
            <v>-5.9540467938996029</v>
          </cell>
          <cell r="FJ85">
            <v>-6.3017631266633414</v>
          </cell>
          <cell r="FK85">
            <v>-6.6697860932604804</v>
          </cell>
        </row>
        <row r="88">
          <cell r="FC88">
            <v>28.356999999999999</v>
          </cell>
          <cell r="FD88">
            <v>42.603999999999999</v>
          </cell>
          <cell r="FE88">
            <v>0</v>
          </cell>
          <cell r="FF88">
            <v>0</v>
          </cell>
          <cell r="FG88">
            <v>0</v>
          </cell>
          <cell r="FH88">
            <v>0</v>
          </cell>
          <cell r="FI88">
            <v>0</v>
          </cell>
          <cell r="FJ88">
            <v>0</v>
          </cell>
          <cell r="FK88">
            <v>0</v>
          </cell>
        </row>
        <row r="89">
          <cell r="FC89">
            <v>151.029</v>
          </cell>
          <cell r="FD89">
            <v>179.09800000000001</v>
          </cell>
          <cell r="FE89">
            <v>157.81899999999999</v>
          </cell>
          <cell r="FF89">
            <v>153.08986943107965</v>
          </cell>
          <cell r="FG89">
            <v>147.89800374022039</v>
          </cell>
          <cell r="FH89">
            <v>142.28586718166241</v>
          </cell>
          <cell r="FI89">
            <v>136.3318203877628</v>
          </cell>
          <cell r="FJ89">
            <v>130.03005726109947</v>
          </cell>
          <cell r="FK89">
            <v>123.36027116783899</v>
          </cell>
        </row>
        <row r="92">
          <cell r="EX92">
            <v>33.215000000000003</v>
          </cell>
          <cell r="EY92">
            <v>80.793000000000006</v>
          </cell>
          <cell r="EZ92">
            <v>88.007000000000005</v>
          </cell>
          <cell r="FA92">
            <v>81.143000000000001</v>
          </cell>
          <cell r="FB92">
            <v>186.00199999999998</v>
          </cell>
          <cell r="FC92">
            <v>275.16999999999996</v>
          </cell>
          <cell r="FD92">
            <v>327.495</v>
          </cell>
          <cell r="FE92">
            <v>344.05399999999997</v>
          </cell>
          <cell r="FF92">
            <v>378.80919242298722</v>
          </cell>
          <cell r="FG92">
            <v>339.85103077560041</v>
          </cell>
          <cell r="FH92">
            <v>297.73928593203783</v>
          </cell>
          <cell r="FI92">
            <v>253.0619519514554</v>
          </cell>
          <cell r="FJ92">
            <v>205.7754616664069</v>
          </cell>
          <cell r="FK92">
            <v>155.72744034871158</v>
          </cell>
        </row>
        <row r="93">
          <cell r="EX93">
            <v>36.960999999999999</v>
          </cell>
          <cell r="EY93">
            <v>51.506</v>
          </cell>
          <cell r="EZ93">
            <v>32.14</v>
          </cell>
          <cell r="FA93">
            <v>24.361999999999998</v>
          </cell>
          <cell r="FB93">
            <v>22.033000000000001</v>
          </cell>
          <cell r="FC93">
            <v>20.971</v>
          </cell>
          <cell r="FD93">
            <v>23.244</v>
          </cell>
          <cell r="FE93">
            <v>27.228000000000002</v>
          </cell>
          <cell r="FF93">
            <v>75.279145126365876</v>
          </cell>
          <cell r="FG93">
            <v>72.433471703928745</v>
          </cell>
          <cell r="FH93">
            <v>75.801942670723065</v>
          </cell>
          <cell r="FI93">
            <v>71.570597269040334</v>
          </cell>
          <cell r="FJ93">
            <v>103.62152979764375</v>
          </cell>
          <cell r="FK93">
            <v>157.31900165495421</v>
          </cell>
        </row>
        <row r="94">
          <cell r="EX94">
            <v>-3.7459999999999951</v>
          </cell>
          <cell r="EY94">
            <v>29.287000000000006</v>
          </cell>
          <cell r="EZ94">
            <v>55.867000000000004</v>
          </cell>
          <cell r="FA94">
            <v>56.781000000000006</v>
          </cell>
          <cell r="FB94">
            <v>163.96899999999999</v>
          </cell>
          <cell r="FC94">
            <v>254.19899999999996</v>
          </cell>
          <cell r="FD94">
            <v>304.25099999999998</v>
          </cell>
          <cell r="FE94">
            <v>316.82599999999996</v>
          </cell>
          <cell r="FF94">
            <v>303.53004729662132</v>
          </cell>
          <cell r="FG94">
            <v>267.41755907167169</v>
          </cell>
          <cell r="FH94">
            <v>221.93734326131477</v>
          </cell>
          <cell r="FI94">
            <v>181.49135468241508</v>
          </cell>
          <cell r="FJ94">
            <v>102.15393186876315</v>
          </cell>
          <cell r="FK94">
            <v>-1.5915613062426246</v>
          </cell>
        </row>
        <row r="96">
          <cell r="FC96">
            <v>2.0112271540469973</v>
          </cell>
          <cell r="FD96">
            <v>2.0548614112816077</v>
          </cell>
          <cell r="FE96">
            <v>2.0463623210871686</v>
          </cell>
          <cell r="FF96">
            <v>1.7837680031235745</v>
          </cell>
          <cell r="FG96">
            <v>1.4279120561903216</v>
          </cell>
          <cell r="FH96">
            <v>1.1229666735747519</v>
          </cell>
          <cell r="FI96">
            <v>0.86764605410044326</v>
          </cell>
          <cell r="FJ96">
            <v>0.46141521346307124</v>
          </cell>
          <cell r="FK96">
            <v>-6.7921984050626095E-3</v>
          </cell>
        </row>
        <row r="97">
          <cell r="FG97" t="e">
            <v>#NAME?</v>
          </cell>
          <cell r="FH97" t="e">
            <v>#NAME?</v>
          </cell>
          <cell r="FI97" t="e">
            <v>#NAME?</v>
          </cell>
          <cell r="FJ97" t="e">
            <v>#NAME?</v>
          </cell>
          <cell r="FK97" t="e">
            <v>#NAME?</v>
          </cell>
        </row>
        <row r="101">
          <cell r="EX101">
            <v>0</v>
          </cell>
          <cell r="EY101">
            <v>0</v>
          </cell>
          <cell r="EZ101">
            <v>0</v>
          </cell>
          <cell r="FA101">
            <v>0</v>
          </cell>
          <cell r="FB101">
            <v>0</v>
          </cell>
          <cell r="FC101">
            <v>0</v>
          </cell>
          <cell r="FD101">
            <v>0</v>
          </cell>
          <cell r="FE101">
            <v>0</v>
          </cell>
          <cell r="FF101">
            <v>0</v>
          </cell>
          <cell r="FG101">
            <v>0</v>
          </cell>
          <cell r="FH101">
            <v>0</v>
          </cell>
          <cell r="FI101">
            <v>0</v>
          </cell>
          <cell r="FJ101">
            <v>0</v>
          </cell>
          <cell r="FK101">
            <v>0</v>
          </cell>
        </row>
        <row r="102">
          <cell r="EX102">
            <v>0</v>
          </cell>
          <cell r="EY102">
            <v>0</v>
          </cell>
          <cell r="EZ102">
            <v>0</v>
          </cell>
          <cell r="FA102">
            <v>0</v>
          </cell>
          <cell r="FB102">
            <v>0</v>
          </cell>
          <cell r="FC102">
            <v>0</v>
          </cell>
          <cell r="FD102">
            <v>0</v>
          </cell>
          <cell r="FE102">
            <v>0</v>
          </cell>
          <cell r="FF102">
            <v>0</v>
          </cell>
          <cell r="FG102">
            <v>0</v>
          </cell>
          <cell r="FH102">
            <v>0</v>
          </cell>
          <cell r="FI102">
            <v>0</v>
          </cell>
          <cell r="FJ102">
            <v>0</v>
          </cell>
          <cell r="FK102">
            <v>0</v>
          </cell>
        </row>
      </sheetData>
      <sheetData sheetId="13"/>
      <sheetData sheetId="14"/>
      <sheetData sheetId="15"/>
      <sheetData sheetId="16"/>
      <sheetData sheetId="17"/>
      <sheetData sheetId="18"/>
      <sheetData sheetId="19"/>
      <sheetData sheetId="20"/>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sheetName val="Rev_Qrt"/>
      <sheetName val="Costs"/>
      <sheetName val="Cost_Qrt"/>
      <sheetName val="P&amp;L"/>
      <sheetName val="P&amp;L_Qrt"/>
      <sheetName val="SP"/>
      <sheetName val="SP_Qrt"/>
      <sheetName val="Cashflow"/>
      <sheetName val="CF_Qrt"/>
    </sheetNames>
    <sheetDataSet>
      <sheetData sheetId="0" refreshError="1">
        <row r="1">
          <cell r="B1">
            <v>166.386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_Main"/>
      <sheetName val="_Control"/>
      <sheetName val="Exchange rates"/>
      <sheetName val="Quarterly"/>
      <sheetName val="Revenue"/>
      <sheetName val="SofP valuation"/>
      <sheetName val="P&amp;L"/>
      <sheetName val="report p&amp;l"/>
      <sheetName val="formatted p&amp;l"/>
      <sheetName val="WPP Balance Sheet"/>
      <sheetName val="WPP Cashflow"/>
      <sheetName val="Uploader"/>
      <sheetName val="Sheet1"/>
      <sheetName val="GRD"/>
      <sheetName val="Transfer"/>
      <sheetName val="SOP Std"/>
      <sheetName val="Module1"/>
      <sheetName val="New Ratios"/>
      <sheetName val="Ratios"/>
      <sheetName val="Y&amp;R p&amp;l"/>
      <sheetName val="WPP only P&amp;l"/>
      <sheetName val="new group p&amp;l"/>
      <sheetName val="Proforma p&amp;l"/>
      <sheetName val="Summary Output"/>
      <sheetName val="Agencies and Account details"/>
      <sheetName val="Report Data"/>
      <sheetName val="Report 11 Feb 99"/>
      <sheetName val="wpp.l"/>
      <sheetName val="Simple DCF"/>
      <sheetName val="Balance Sheet"/>
      <sheetName val="Cashflow"/>
      <sheetName val="helen p&amp;l"/>
      <sheetName val="GRD Ratios"/>
      <sheetName val="Forecast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verview"/>
      <sheetName val="DCF"/>
      <sheetName val="Valuation"/>
      <sheetName val="acquisitions"/>
      <sheetName val="Metrics"/>
      <sheetName val="IntInc"/>
      <sheetName val="Revenue Driver"/>
      <sheetName val="OpInc"/>
      <sheetName val="IS"/>
      <sheetName val="CF"/>
      <sheetName val="BS"/>
      <sheetName val="Charts for earnings"/>
      <sheetName val="Actuals Vs. Est"/>
      <sheetName val="Cons"/>
      <sheetName val="changes to estimates"/>
      <sheetName val="Backpage sheets"/>
      <sheetName val="Sage One"/>
      <sheetName val="cash conversion"/>
      <sheetName val="Sage Template"/>
      <sheetName val="iQ ML_Model_Summary"/>
      <sheetName val="iQ ML_Model_Info"/>
      <sheetName val="QC"/>
      <sheetName val="Dislcaimers"/>
      <sheetName val="Comments"/>
      <sheetName val="iQ_Measure_Validations_Errors"/>
      <sheetName val="iQ_CoreIndustrials"/>
      <sheetName val="Sheet3"/>
      <sheetName val="Maintenance"/>
    </sheetNames>
    <sheetDataSet>
      <sheetData sheetId="0"/>
      <sheetData sheetId="1"/>
      <sheetData sheetId="2"/>
      <sheetData sheetId="3">
        <row r="9">
          <cell r="G9">
            <v>0.04</v>
          </cell>
        </row>
      </sheetData>
      <sheetData sheetId="4"/>
      <sheetData sheetId="5"/>
      <sheetData sheetId="6"/>
      <sheetData sheetId="7">
        <row r="28">
          <cell r="AE28">
            <v>752.99999999999989</v>
          </cell>
        </row>
      </sheetData>
      <sheetData sheetId="8"/>
      <sheetData sheetId="9">
        <row r="5">
          <cell r="C5" t="str">
            <v>Q198</v>
          </cell>
        </row>
      </sheetData>
      <sheetData sheetId="10">
        <row r="23">
          <cell r="AC23">
            <v>-9.6</v>
          </cell>
        </row>
      </sheetData>
      <sheetData sheetId="11">
        <row r="100">
          <cell r="N100">
            <v>270.90000000000003</v>
          </cell>
        </row>
      </sheetData>
      <sheetData sheetId="12"/>
      <sheetData sheetId="13"/>
      <sheetData sheetId="14">
        <row r="8">
          <cell r="G8">
            <v>1435.4999999999998</v>
          </cell>
        </row>
      </sheetData>
      <sheetData sheetId="15"/>
      <sheetData sheetId="16"/>
      <sheetData sheetId="17"/>
      <sheetData sheetId="18"/>
      <sheetData sheetId="19">
        <row r="1">
          <cell r="T1">
            <v>2014</v>
          </cell>
        </row>
        <row r="5">
          <cell r="D5" t="str">
            <v>Regional</v>
          </cell>
        </row>
      </sheetData>
      <sheetData sheetId="20"/>
      <sheetData sheetId="21"/>
      <sheetData sheetId="22"/>
      <sheetData sheetId="23"/>
      <sheetData sheetId="24"/>
      <sheetData sheetId="25"/>
      <sheetData sheetId="26"/>
      <sheetData sheetId="27"/>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_BREAKDOWN"/>
      <sheetName val="LINK_SPREADSHEET"/>
      <sheetName val="EURO_SPREADSHEET"/>
      <sheetName val="EURO_BREAKDOWN"/>
      <sheetName val="LINK_INTERIM"/>
      <sheetName val="EURO_INTERIM"/>
      <sheetName val="LINK_CAPITAL"/>
      <sheetName val="EURO_CAPITAL"/>
      <sheetName val="LINK_VALUATION"/>
      <sheetName val="EURO_VALUATION"/>
      <sheetName val="LINK_LION"/>
      <sheetName val="EURO_LION"/>
      <sheetName val="CONVERSION"/>
      <sheetName val="Module1"/>
      <sheetName val="Amortisation Table"/>
      <sheetName val="Old Old DCF"/>
      <sheetName val="TomTom"/>
      <sheetName val="VAL Engi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D3">
            <v>0.15244901723741039</v>
          </cell>
        </row>
      </sheetData>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tems"/>
      <sheetName val="OverallComps"/>
      <sheetName val="Cellularcomps"/>
      <sheetName val="Calculations"/>
      <sheetName val="OverallComps incl new emeg"/>
      <sheetName val="FX"/>
      <sheetName val="BT"/>
      <sheetName val="DT"/>
      <sheetName val="EIR"/>
      <sheetName val="FT"/>
      <sheetName val="KPN"/>
      <sheetName val="PT"/>
      <sheetName val="SWCM"/>
      <sheetName val="TLD"/>
      <sheetName val="TI"/>
      <sheetName val="TI1"/>
      <sheetName val="TEF"/>
      <sheetName val="&lt;&gt;"/>
      <sheetName val="MTA"/>
      <sheetName val="OTE"/>
      <sheetName val="SPT"/>
      <sheetName val="TPSA"/>
      <sheetName val="CRAD"/>
      <sheetName val="VIP"/>
      <sheetName val="ROS"/>
      <sheetName val="ROSP"/>
      <sheetName val="EMOB"/>
      <sheetName val="&lt; &gt;"/>
      <sheetName val="VIV"/>
      <sheetName val="BOUY"/>
      <sheetName val="EUR"/>
      <sheetName val="LIB"/>
      <sheetName val="CRK"/>
      <sheetName val="ELEK"/>
      <sheetName val="MOB"/>
      <sheetName val="MNN"/>
      <sheetName val="NTC"/>
      <sheetName val="ORA"/>
      <sheetName val="PAN"/>
      <sheetName val="SON"/>
      <sheetName val="STET H"/>
      <sheetName val="TIM1"/>
      <sheetName val="TIM"/>
      <sheetName val="TLE"/>
      <sheetName val="VIMP"/>
      <sheetName val="VOD"/>
      <sheetName val=" &lt;&gt;"/>
      <sheetName val="CW"/>
      <sheetName val="CAR"/>
      <sheetName val="CLT"/>
      <sheetName val="CTEL"/>
      <sheetName val="CWC"/>
      <sheetName val="EQU"/>
      <sheetName val="EGS"/>
      <sheetName val="INET"/>
      <sheetName val="JAZZ"/>
      <sheetName val="KQWT"/>
      <sheetName val="TELE"/>
      <sheetName val="GTS"/>
      <sheetName val="VTEL"/>
      <sheetName val="VSTL"/>
      <sheetName val="Emg Mkt Comps"/>
    </sheetNames>
    <sheetDataSet>
      <sheetData sheetId="0"/>
      <sheetData sheetId="1"/>
      <sheetData sheetId="2"/>
      <sheetData sheetId="3"/>
      <sheetData sheetId="4"/>
      <sheetData sheetId="5"/>
      <sheetData sheetId="6">
        <row r="3">
          <cell r="B3" t="str">
            <v>Acc</v>
          </cell>
        </row>
        <row r="4">
          <cell r="B4" t="str">
            <v>A-2-1-7</v>
          </cell>
          <cell r="O4">
            <v>0</v>
          </cell>
          <cell r="P4">
            <v>0.1691369118944894</v>
          </cell>
        </row>
        <row r="6">
          <cell r="O6">
            <v>0.45251820388349517</v>
          </cell>
          <cell r="P6">
            <v>0.2208293531939666</v>
          </cell>
        </row>
        <row r="7">
          <cell r="D7">
            <v>16953</v>
          </cell>
          <cell r="E7">
            <v>18715</v>
          </cell>
          <cell r="F7">
            <v>20000.413417449825</v>
          </cell>
          <cell r="G7">
            <v>21351.78554091333</v>
          </cell>
          <cell r="H7">
            <v>22710.543354350146</v>
          </cell>
        </row>
        <row r="8">
          <cell r="D8">
            <v>6577</v>
          </cell>
          <cell r="E8">
            <v>6561</v>
          </cell>
          <cell r="F8">
            <v>6267.1530927896383</v>
          </cell>
          <cell r="G8">
            <v>6489.3114861577524</v>
          </cell>
          <cell r="H8">
            <v>6825.1997865810263</v>
          </cell>
          <cell r="O8">
            <v>0.30939476061427279</v>
          </cell>
          <cell r="P8">
            <v>0.27779347761881323</v>
          </cell>
        </row>
        <row r="9">
          <cell r="D9">
            <v>4009</v>
          </cell>
          <cell r="E9">
            <v>3768</v>
          </cell>
          <cell r="F9">
            <v>3002.7155927896383</v>
          </cell>
          <cell r="G9">
            <v>3002.8114861577524</v>
          </cell>
          <cell r="H9">
            <v>2873.3775643588042</v>
          </cell>
        </row>
        <row r="10">
          <cell r="D10">
            <v>4295</v>
          </cell>
          <cell r="E10">
            <v>2942</v>
          </cell>
          <cell r="F10">
            <v>2015.36683814401</v>
          </cell>
          <cell r="G10">
            <v>1928.1097538763415</v>
          </cell>
          <cell r="H10">
            <v>1897.1928320604407</v>
          </cell>
          <cell r="O10">
            <v>0.19444601040491341</v>
          </cell>
          <cell r="P10">
            <v>0.38293868412206877</v>
          </cell>
        </row>
        <row r="11">
          <cell r="D11">
            <v>0.45251820388349517</v>
          </cell>
          <cell r="E11">
            <v>0.30939476061427279</v>
          </cell>
          <cell r="F11">
            <v>0.19444601040491341</v>
          </cell>
          <cell r="G11">
            <v>0.18464206779008341</v>
          </cell>
          <cell r="H11">
            <v>0.1691369118944894</v>
          </cell>
        </row>
        <row r="12">
          <cell r="D12">
            <v>0.20399999999999999</v>
          </cell>
          <cell r="E12">
            <v>0.21899999999999997</v>
          </cell>
          <cell r="F12">
            <v>0.23433000000000001</v>
          </cell>
          <cell r="G12">
            <v>0.25073309999999999</v>
          </cell>
          <cell r="H12">
            <v>0.26828441700000005</v>
          </cell>
          <cell r="O12">
            <v>0.18464206779008341</v>
          </cell>
          <cell r="P12">
            <v>0.43581993546120507</v>
          </cell>
        </row>
        <row r="13">
          <cell r="D13">
            <v>0.86355169202111137</v>
          </cell>
          <cell r="E13">
            <v>0.75169543773119618</v>
          </cell>
          <cell r="F13">
            <v>0.72225957414732056</v>
          </cell>
          <cell r="G13">
            <v>0.74645561744614275</v>
          </cell>
          <cell r="H13">
            <v>0.80231242962050597</v>
          </cell>
        </row>
        <row r="14">
          <cell r="D14">
            <v>953</v>
          </cell>
          <cell r="E14">
            <v>8700</v>
          </cell>
          <cell r="F14">
            <v>18303.86739974537</v>
          </cell>
          <cell r="G14">
            <v>20084.84000148686</v>
          </cell>
          <cell r="H14">
            <v>21492.139659049517</v>
          </cell>
        </row>
        <row r="15">
          <cell r="F15">
            <v>46044.330351869736</v>
          </cell>
          <cell r="G15">
            <v>46044.330351869736</v>
          </cell>
          <cell r="H15">
            <v>46044.330351869736</v>
          </cell>
        </row>
        <row r="16">
          <cell r="D16">
            <v>953</v>
          </cell>
          <cell r="E16">
            <v>8700</v>
          </cell>
          <cell r="F16">
            <v>-27740.462952124366</v>
          </cell>
          <cell r="G16">
            <v>-25959.490350382875</v>
          </cell>
          <cell r="H16">
            <v>-24552.190692820219</v>
          </cell>
          <cell r="P16">
            <v>6825.1997865810263</v>
          </cell>
        </row>
        <row r="18">
          <cell r="O18">
            <v>6577</v>
          </cell>
          <cell r="P18">
            <v>7457.0597109059454</v>
          </cell>
        </row>
        <row r="20">
          <cell r="F20">
            <v>0.06</v>
          </cell>
          <cell r="O20">
            <v>6561</v>
          </cell>
          <cell r="P20">
            <v>8122.8761036893156</v>
          </cell>
        </row>
        <row r="22">
          <cell r="O22">
            <v>6267.1530927896383</v>
          </cell>
          <cell r="P22">
            <v>8872.8235231274957</v>
          </cell>
        </row>
        <row r="24">
          <cell r="O24">
            <v>6489.3114861577524</v>
          </cell>
          <cell r="P24">
            <v>9619.7588631839135</v>
          </cell>
        </row>
        <row r="27">
          <cell r="D27">
            <v>28200</v>
          </cell>
        </row>
        <row r="28">
          <cell r="D28">
            <v>5947</v>
          </cell>
        </row>
        <row r="29">
          <cell r="D29">
            <v>58.91</v>
          </cell>
        </row>
        <row r="31">
          <cell r="D31">
            <v>11.5</v>
          </cell>
        </row>
        <row r="34">
          <cell r="D34">
            <v>5.59</v>
          </cell>
        </row>
      </sheetData>
      <sheetData sheetId="7">
        <row r="3">
          <cell r="B3" t="str">
            <v>Acc</v>
          </cell>
        </row>
        <row r="4">
          <cell r="B4" t="str">
            <v>B-2-1-7</v>
          </cell>
          <cell r="O4">
            <v>0.54624444183517717</v>
          </cell>
          <cell r="P4">
            <v>-2.621937766510694E-2</v>
          </cell>
        </row>
        <row r="6">
          <cell r="O6">
            <v>0.8175154419405134</v>
          </cell>
          <cell r="P6">
            <v>0.51464924502220355</v>
          </cell>
        </row>
        <row r="7">
          <cell r="D7">
            <v>35144.283051185434</v>
          </cell>
          <cell r="E7">
            <v>35470</v>
          </cell>
          <cell r="F7">
            <v>39968.481025891189</v>
          </cell>
          <cell r="G7">
            <v>45020.356094191091</v>
          </cell>
          <cell r="H7">
            <v>52080.747087546333</v>
          </cell>
        </row>
        <row r="8">
          <cell r="D8">
            <v>17425.846653338995</v>
          </cell>
          <cell r="E8">
            <v>14539</v>
          </cell>
          <cell r="F8">
            <v>14121.658793401919</v>
          </cell>
          <cell r="G8">
            <v>16119.735666835222</v>
          </cell>
          <cell r="H8">
            <v>19388.128937704954</v>
          </cell>
          <cell r="O8">
            <v>0.5171458261170766</v>
          </cell>
          <cell r="P8">
            <v>0.73723725100726156</v>
          </cell>
        </row>
        <row r="9">
          <cell r="D9">
            <v>8389.2739450770296</v>
          </cell>
          <cell r="E9">
            <v>6073</v>
          </cell>
          <cell r="F9">
            <v>4497.5565627328306</v>
          </cell>
          <cell r="G9">
            <v>4407.9978721637117</v>
          </cell>
          <cell r="H9">
            <v>5939.4975599834033</v>
          </cell>
        </row>
        <row r="10">
          <cell r="D10">
            <v>5100.1332733417566</v>
          </cell>
          <cell r="E10">
            <v>3184</v>
          </cell>
          <cell r="F10">
            <v>810.06485638467666</v>
          </cell>
          <cell r="G10">
            <v>18.959813575779663</v>
          </cell>
          <cell r="H10">
            <v>1402.8869152612187</v>
          </cell>
          <cell r="O10">
            <v>-0.11122367036846247</v>
          </cell>
          <cell r="P10">
            <v>1.1895763640565182</v>
          </cell>
        </row>
        <row r="11">
          <cell r="D11">
            <v>0.8175154419405134</v>
          </cell>
          <cell r="E11">
            <v>0.5171458261170766</v>
          </cell>
          <cell r="F11">
            <v>-0.11122367036846247</v>
          </cell>
          <cell r="G11">
            <v>-0.22474093342587459</v>
          </cell>
          <cell r="H11">
            <v>-2.621937766510694E-2</v>
          </cell>
        </row>
        <row r="12">
          <cell r="D12">
            <v>0.61355025743546221</v>
          </cell>
          <cell r="E12">
            <v>0.62</v>
          </cell>
          <cell r="F12">
            <v>0.62</v>
          </cell>
          <cell r="G12">
            <v>0.62</v>
          </cell>
          <cell r="H12">
            <v>0.62</v>
          </cell>
          <cell r="O12">
            <v>-0.22474093342587459</v>
          </cell>
          <cell r="P12">
            <v>1.6717483051666695</v>
          </cell>
        </row>
        <row r="13">
          <cell r="D13">
            <v>3.9608880599446006</v>
          </cell>
          <cell r="E13">
            <v>3.0890197436785591</v>
          </cell>
          <cell r="F13">
            <v>4.1062086099968953</v>
          </cell>
          <cell r="G13">
            <v>4.8976397389753403</v>
          </cell>
          <cell r="H13">
            <v>2.6793189374418178</v>
          </cell>
        </row>
        <row r="14">
          <cell r="D14">
            <v>33477</v>
          </cell>
          <cell r="E14">
            <v>36081</v>
          </cell>
          <cell r="F14">
            <v>52359.986328313898</v>
          </cell>
          <cell r="G14">
            <v>58987.824459452597</v>
          </cell>
          <cell r="H14">
            <v>56121.7325693725</v>
          </cell>
        </row>
        <row r="15">
          <cell r="F15">
            <v>2052.4723771351801</v>
          </cell>
          <cell r="G15">
            <v>-6401.0918632903404</v>
          </cell>
          <cell r="H15">
            <v>-10093.891863290301</v>
          </cell>
        </row>
        <row r="16">
          <cell r="D16">
            <v>33477</v>
          </cell>
          <cell r="E16">
            <v>36081</v>
          </cell>
          <cell r="F16">
            <v>50307.51395117872</v>
          </cell>
          <cell r="G16">
            <v>65388.916322742938</v>
          </cell>
          <cell r="H16">
            <v>66215.624432662793</v>
          </cell>
          <cell r="P16">
            <v>19388.128937704954</v>
          </cell>
        </row>
        <row r="18">
          <cell r="O18">
            <v>17425.846653338995</v>
          </cell>
          <cell r="P18">
            <v>23552.492108415827</v>
          </cell>
        </row>
        <row r="20">
          <cell r="F20">
            <v>0.14000000000000001</v>
          </cell>
          <cell r="O20">
            <v>14539</v>
          </cell>
          <cell r="P20">
            <v>27679.472691687326</v>
          </cell>
        </row>
        <row r="22">
          <cell r="O22">
            <v>14121.658793401919</v>
          </cell>
          <cell r="P22">
            <v>32706.619292418785</v>
          </cell>
        </row>
        <row r="24">
          <cell r="O24">
            <v>16119.735666835222</v>
          </cell>
          <cell r="P24">
            <v>36643.805980819125</v>
          </cell>
        </row>
        <row r="31">
          <cell r="D31">
            <v>60</v>
          </cell>
        </row>
      </sheetData>
      <sheetData sheetId="8"/>
      <sheetData sheetId="9">
        <row r="3">
          <cell r="B3" t="str">
            <v>Acc</v>
          </cell>
        </row>
        <row r="4">
          <cell r="B4" t="str">
            <v>B-2-2-7</v>
          </cell>
          <cell r="O4">
            <v>0.3</v>
          </cell>
          <cell r="P4">
            <v>0.9656844599497727</v>
          </cell>
        </row>
        <row r="6">
          <cell r="O6">
            <v>2.6171324902029789</v>
          </cell>
          <cell r="P6">
            <v>1.7170320544652973</v>
          </cell>
        </row>
        <row r="7">
          <cell r="E7">
            <v>27231.374487961861</v>
          </cell>
          <cell r="F7">
            <v>32690.183304699305</v>
          </cell>
          <cell r="G7">
            <v>39467.607838457443</v>
          </cell>
          <cell r="H7">
            <v>42830.316154016102</v>
          </cell>
        </row>
        <row r="8">
          <cell r="E8">
            <v>9612.3744879618625</v>
          </cell>
          <cell r="F8">
            <v>11188.526964781033</v>
          </cell>
          <cell r="G8">
            <v>13116.422205263241</v>
          </cell>
          <cell r="H8">
            <v>14564.325970579876</v>
          </cell>
          <cell r="O8">
            <v>2.9322000592069082</v>
          </cell>
          <cell r="P8">
            <v>2.4963810499217081</v>
          </cell>
        </row>
        <row r="9">
          <cell r="E9">
            <v>4353.374876428461</v>
          </cell>
          <cell r="F9">
            <v>5270.6545946502201</v>
          </cell>
          <cell r="G9">
            <v>4610.7062416076296</v>
          </cell>
          <cell r="H9">
            <v>5614.0680367257091</v>
          </cell>
        </row>
        <row r="10">
          <cell r="E10">
            <v>4501.374876428461</v>
          </cell>
          <cell r="F10">
            <v>7443.6585671421244</v>
          </cell>
          <cell r="G10">
            <v>11688.655213637516</v>
          </cell>
          <cell r="H10">
            <v>3961.2700355203474</v>
          </cell>
          <cell r="O10">
            <v>1.4937101523390903</v>
          </cell>
          <cell r="P10">
            <v>3.6334934397185679</v>
          </cell>
        </row>
        <row r="11">
          <cell r="D11">
            <v>2.6171324902029789</v>
          </cell>
          <cell r="E11">
            <v>2.9322000592069082</v>
          </cell>
          <cell r="F11">
            <v>1.4937101523390903</v>
          </cell>
          <cell r="G11">
            <v>0.32079053001293434</v>
          </cell>
          <cell r="H11">
            <v>0.9656844599497727</v>
          </cell>
        </row>
        <row r="12">
          <cell r="D12">
            <v>0.9</v>
          </cell>
          <cell r="E12">
            <v>1</v>
          </cell>
          <cell r="F12">
            <v>1</v>
          </cell>
          <cell r="G12">
            <v>1</v>
          </cell>
          <cell r="H12">
            <v>1</v>
          </cell>
          <cell r="O12">
            <v>0.32079053001293434</v>
          </cell>
          <cell r="P12">
            <v>6.2826544490729672</v>
          </cell>
        </row>
        <row r="13">
          <cell r="D13">
            <v>7.3326707046015427</v>
          </cell>
          <cell r="E13">
            <v>7.8325789945140771</v>
          </cell>
          <cell r="F13">
            <v>7.0929067085220385</v>
          </cell>
          <cell r="G13">
            <v>7.6926128757838077</v>
          </cell>
          <cell r="H13">
            <v>8.7227870623792843</v>
          </cell>
        </row>
        <row r="14">
          <cell r="D14">
            <v>13067</v>
          </cell>
          <cell r="E14">
            <v>14628</v>
          </cell>
          <cell r="F14">
            <v>47160</v>
          </cell>
          <cell r="G14">
            <v>30397</v>
          </cell>
          <cell r="H14">
            <v>27866</v>
          </cell>
        </row>
        <row r="15">
          <cell r="F15">
            <v>8360</v>
          </cell>
          <cell r="G15">
            <v>8360</v>
          </cell>
          <cell r="H15">
            <v>8360</v>
          </cell>
        </row>
        <row r="16">
          <cell r="D16">
            <v>13067</v>
          </cell>
          <cell r="E16">
            <v>14628</v>
          </cell>
          <cell r="F16">
            <v>38800</v>
          </cell>
          <cell r="G16">
            <v>22037</v>
          </cell>
          <cell r="H16">
            <v>19506</v>
          </cell>
          <cell r="P16">
            <v>14564.325970579876</v>
          </cell>
        </row>
        <row r="18">
          <cell r="O18">
            <v>0</v>
          </cell>
          <cell r="P18">
            <v>16353.262653211019</v>
          </cell>
        </row>
        <row r="20">
          <cell r="F20">
            <v>0.12</v>
          </cell>
          <cell r="O20">
            <v>9612.3744879618625</v>
          </cell>
          <cell r="P20">
            <v>18007.065530463115</v>
          </cell>
        </row>
        <row r="22">
          <cell r="O22">
            <v>11188.526964781033</v>
          </cell>
          <cell r="P22">
            <v>19945.836766220396</v>
          </cell>
        </row>
        <row r="24">
          <cell r="O24">
            <v>13116.422205263241</v>
          </cell>
          <cell r="P24">
            <v>22119.313154298823</v>
          </cell>
        </row>
        <row r="27">
          <cell r="D27">
            <v>33900</v>
          </cell>
        </row>
        <row r="28">
          <cell r="D28">
            <v>5200</v>
          </cell>
        </row>
        <row r="29">
          <cell r="D29">
            <v>58</v>
          </cell>
        </row>
        <row r="31">
          <cell r="D31">
            <v>160</v>
          </cell>
        </row>
        <row r="34">
          <cell r="D34">
            <v>2.1</v>
          </cell>
          <cell r="E34">
            <v>2.06</v>
          </cell>
          <cell r="F34">
            <v>2.08</v>
          </cell>
        </row>
        <row r="35">
          <cell r="D35">
            <v>0.98</v>
          </cell>
          <cell r="E35">
            <v>1.02</v>
          </cell>
          <cell r="F35">
            <v>1.08</v>
          </cell>
        </row>
        <row r="36">
          <cell r="D36">
            <v>7.23</v>
          </cell>
          <cell r="E36">
            <v>7.15</v>
          </cell>
          <cell r="F36">
            <v>6.85</v>
          </cell>
        </row>
        <row r="37">
          <cell r="D37">
            <v>0.15</v>
          </cell>
        </row>
      </sheetData>
      <sheetData sheetId="10">
        <row r="3">
          <cell r="B3" t="str">
            <v>Buy</v>
          </cell>
        </row>
        <row r="4">
          <cell r="B4" t="str">
            <v>B-1-1-7</v>
          </cell>
          <cell r="O4">
            <v>0</v>
          </cell>
          <cell r="P4">
            <v>-0.22732152157280067</v>
          </cell>
        </row>
        <row r="6">
          <cell r="O6">
            <v>0.96498199847159549</v>
          </cell>
          <cell r="P6">
            <v>7.7044787025098621E-2</v>
          </cell>
        </row>
        <row r="7">
          <cell r="D7">
            <v>7946.8906037221977</v>
          </cell>
          <cell r="E7">
            <v>8560.1452564684532</v>
          </cell>
          <cell r="F7">
            <v>11796.092390758635</v>
          </cell>
          <cell r="G7">
            <v>14066.465702699563</v>
          </cell>
          <cell r="H7">
            <v>15970.656840000924</v>
          </cell>
        </row>
        <row r="8">
          <cell r="D8">
            <v>2987.2900590104405</v>
          </cell>
          <cell r="E8">
            <v>2993.1911030413075</v>
          </cell>
          <cell r="F8">
            <v>3666.2877764971636</v>
          </cell>
          <cell r="G8">
            <v>4276.1786063260388</v>
          </cell>
          <cell r="H8">
            <v>4930.258843257383</v>
          </cell>
          <cell r="O8">
            <v>0.86696599262742602</v>
          </cell>
          <cell r="P8">
            <v>0.41059958511564754</v>
          </cell>
        </row>
        <row r="9">
          <cell r="D9">
            <v>1575.1248297775762</v>
          </cell>
          <cell r="E9">
            <v>689.96822514752614</v>
          </cell>
          <cell r="F9">
            <v>209.43967389252592</v>
          </cell>
          <cell r="G9">
            <v>477.29322771249588</v>
          </cell>
          <cell r="H9">
            <v>789.33618863493336</v>
          </cell>
        </row>
        <row r="10">
          <cell r="D10">
            <v>1404.9024058102589</v>
          </cell>
          <cell r="E10">
            <v>1010.4403086699955</v>
          </cell>
          <cell r="F10">
            <v>22.248252817854883</v>
          </cell>
          <cell r="G10">
            <v>81.773481911315642</v>
          </cell>
          <cell r="H10">
            <v>450.5540733376115</v>
          </cell>
          <cell r="O10">
            <v>-0.5160408751114155</v>
          </cell>
          <cell r="P10">
            <v>0.71164373551685178</v>
          </cell>
        </row>
        <row r="11">
          <cell r="D11">
            <v>0.96498199847159549</v>
          </cell>
          <cell r="E11">
            <v>0.86696599262742602</v>
          </cell>
          <cell r="F11">
            <v>-0.5160408751114155</v>
          </cell>
          <cell r="G11">
            <v>-0.50995062909830469</v>
          </cell>
          <cell r="H11">
            <v>-0.22732152157280067</v>
          </cell>
        </row>
        <row r="12">
          <cell r="D12">
            <v>1.0576486609169315</v>
          </cell>
          <cell r="E12">
            <v>1.0576486609169315</v>
          </cell>
          <cell r="F12">
            <v>1.0576486609169315</v>
          </cell>
          <cell r="G12">
            <v>1.0576486609169315</v>
          </cell>
          <cell r="H12">
            <v>1.0576486609169315</v>
          </cell>
          <cell r="O12">
            <v>-0.50995062909830469</v>
          </cell>
          <cell r="P12">
            <v>1.0925716389492506</v>
          </cell>
        </row>
        <row r="13">
          <cell r="D13">
            <v>2.4509308977130031</v>
          </cell>
          <cell r="E13">
            <v>2.6851787797433184</v>
          </cell>
          <cell r="F13">
            <v>3.0923600670646159</v>
          </cell>
          <cell r="G13">
            <v>3.4554829602686508</v>
          </cell>
          <cell r="H13">
            <v>4.0951447149850804</v>
          </cell>
        </row>
        <row r="14">
          <cell r="D14">
            <v>4624.1488878801638</v>
          </cell>
          <cell r="E14">
            <v>3334.0898774398552</v>
          </cell>
          <cell r="F14">
            <v>10347.763803451769</v>
          </cell>
          <cell r="G14">
            <v>9350.6189803053876</v>
          </cell>
          <cell r="H14">
            <v>9427.4219949845574</v>
          </cell>
        </row>
        <row r="15">
          <cell r="D15">
            <v>11067</v>
          </cell>
          <cell r="E15">
            <v>11067</v>
          </cell>
          <cell r="F15">
            <v>11067</v>
          </cell>
          <cell r="G15">
            <v>11067</v>
          </cell>
          <cell r="H15">
            <v>11067</v>
          </cell>
        </row>
        <row r="16">
          <cell r="D16">
            <v>-6442.8511121198362</v>
          </cell>
          <cell r="E16">
            <v>-7732.9101225601444</v>
          </cell>
          <cell r="F16">
            <v>-719.23619654823051</v>
          </cell>
          <cell r="G16">
            <v>-1716.3810196946124</v>
          </cell>
          <cell r="H16">
            <v>-1639.5780050154426</v>
          </cell>
          <cell r="P16">
            <v>4930.258843257383</v>
          </cell>
        </row>
        <row r="18">
          <cell r="O18">
            <v>2987.2900590104405</v>
          </cell>
          <cell r="P18">
            <v>5650.0318636857173</v>
          </cell>
        </row>
        <row r="20">
          <cell r="F20">
            <v>0.15</v>
          </cell>
          <cell r="O20">
            <v>2993.1911030413075</v>
          </cell>
          <cell r="P20">
            <v>6369.8704442688922</v>
          </cell>
        </row>
        <row r="22">
          <cell r="O22">
            <v>3666.2877764971636</v>
          </cell>
          <cell r="P22">
            <v>7021.8853721969354</v>
          </cell>
        </row>
        <row r="24">
          <cell r="O24">
            <v>4276.1786063260388</v>
          </cell>
          <cell r="P24">
            <v>7571.6169110552146</v>
          </cell>
        </row>
        <row r="27">
          <cell r="D27">
            <v>9600</v>
          </cell>
        </row>
        <row r="28">
          <cell r="D28">
            <v>7.3</v>
          </cell>
        </row>
        <row r="29">
          <cell r="D29">
            <v>15.4</v>
          </cell>
        </row>
        <row r="31">
          <cell r="D31">
            <v>77.5</v>
          </cell>
        </row>
        <row r="34">
          <cell r="D34">
            <v>2.11</v>
          </cell>
          <cell r="E34">
            <v>1.7</v>
          </cell>
          <cell r="F34">
            <v>2.27</v>
          </cell>
        </row>
        <row r="36">
          <cell r="D36">
            <v>5.13</v>
          </cell>
          <cell r="E36">
            <v>4.84</v>
          </cell>
          <cell r="F36">
            <v>5.98</v>
          </cell>
        </row>
        <row r="37">
          <cell r="D37">
            <v>0.1</v>
          </cell>
        </row>
      </sheetData>
      <sheetData sheetId="11">
        <row r="3">
          <cell r="B3" t="str">
            <v>Acc</v>
          </cell>
        </row>
        <row r="4">
          <cell r="B4" t="str">
            <v>B-2-1-7</v>
          </cell>
          <cell r="O4">
            <v>1.6959128500314242</v>
          </cell>
          <cell r="P4">
            <v>0.38770286539043747</v>
          </cell>
        </row>
        <row r="6">
          <cell r="O6">
            <v>0.41917071427079255</v>
          </cell>
          <cell r="P6">
            <v>0.47375227719069168</v>
          </cell>
        </row>
        <row r="7">
          <cell r="D7">
            <v>2938.7439181572413</v>
          </cell>
          <cell r="E7">
            <v>3218.2</v>
          </cell>
          <cell r="F7">
            <v>3956.038820868971</v>
          </cell>
          <cell r="G7">
            <v>4290.7963271585413</v>
          </cell>
          <cell r="H7">
            <v>4668.1946112844053</v>
          </cell>
        </row>
        <row r="8">
          <cell r="D8">
            <v>1358.2844454863782</v>
          </cell>
          <cell r="E8">
            <v>1550.4</v>
          </cell>
          <cell r="F8">
            <v>1716.4467330567004</v>
          </cell>
          <cell r="G8">
            <v>1798.1255526660484</v>
          </cell>
          <cell r="H8">
            <v>1991.2692452036613</v>
          </cell>
          <cell r="O8">
            <v>0.3206854345165237</v>
          </cell>
          <cell r="P8">
            <v>0.57462181352930353</v>
          </cell>
        </row>
        <row r="9">
          <cell r="D9">
            <v>739.3</v>
          </cell>
          <cell r="E9">
            <v>455.4</v>
          </cell>
          <cell r="F9">
            <v>832.11613548530249</v>
          </cell>
          <cell r="G9">
            <v>874.68958046417663</v>
          </cell>
          <cell r="H9">
            <v>1036.8112317046489</v>
          </cell>
        </row>
        <row r="10">
          <cell r="D10">
            <v>618.79999999999995</v>
          </cell>
          <cell r="E10">
            <v>735</v>
          </cell>
          <cell r="F10">
            <v>616.06558066098921</v>
          </cell>
          <cell r="G10">
            <v>569.00215445655317</v>
          </cell>
          <cell r="H10">
            <v>754.96196739842162</v>
          </cell>
          <cell r="O10">
            <v>0.28234880490942249</v>
          </cell>
          <cell r="P10">
            <v>0.71284167479445437</v>
          </cell>
        </row>
        <row r="11">
          <cell r="D11">
            <v>0.41917071427079255</v>
          </cell>
          <cell r="E11">
            <v>0.3206854345165237</v>
          </cell>
          <cell r="F11">
            <v>0.28234880490942249</v>
          </cell>
          <cell r="G11">
            <v>0.28822722088102337</v>
          </cell>
          <cell r="H11">
            <v>0.38770286539043747</v>
          </cell>
        </row>
        <row r="12">
          <cell r="D12">
            <v>0.20200000000000001</v>
          </cell>
          <cell r="E12">
            <v>0.20200000000000001</v>
          </cell>
          <cell r="F12">
            <v>0.20200000000000001</v>
          </cell>
          <cell r="G12">
            <v>0.20200000000000001</v>
          </cell>
          <cell r="H12">
            <v>0.20200000000000001</v>
          </cell>
          <cell r="O12">
            <v>0.28822722088102337</v>
          </cell>
          <cell r="P12">
            <v>0.9043115938222428</v>
          </cell>
        </row>
        <row r="13">
          <cell r="D13">
            <v>1.115939832424909</v>
          </cell>
          <cell r="E13">
            <v>1.134837092731829</v>
          </cell>
          <cell r="F13">
            <v>1.052404515591133</v>
          </cell>
          <cell r="G13">
            <v>1.0385552754757721</v>
          </cell>
          <cell r="H13">
            <v>1.1722387041108679</v>
          </cell>
        </row>
        <row r="14">
          <cell r="D14">
            <v>3641.2</v>
          </cell>
          <cell r="E14">
            <v>2791.5515300000002</v>
          </cell>
          <cell r="F14">
            <v>3787.9493632434601</v>
          </cell>
          <cell r="G14">
            <v>3737.9791988402199</v>
          </cell>
          <cell r="H14">
            <v>3385.2488465558199</v>
          </cell>
        </row>
        <row r="15">
          <cell r="D15">
            <v>1751.3452</v>
          </cell>
          <cell r="E15">
            <v>1751.3452</v>
          </cell>
          <cell r="F15">
            <v>1751.3452</v>
          </cell>
          <cell r="G15">
            <v>1751.3452</v>
          </cell>
          <cell r="H15">
            <v>1751.3452</v>
          </cell>
        </row>
        <row r="16">
          <cell r="D16">
            <v>1889.8547999999998</v>
          </cell>
          <cell r="E16">
            <v>1040.2063300000002</v>
          </cell>
          <cell r="F16">
            <v>2036.6041632434601</v>
          </cell>
          <cell r="G16">
            <v>1986.6339988402199</v>
          </cell>
          <cell r="H16">
            <v>1633.9036465558199</v>
          </cell>
          <cell r="P16">
            <v>1991.2692452036613</v>
          </cell>
        </row>
        <row r="18">
          <cell r="O18">
            <v>1358.2844454863782</v>
          </cell>
          <cell r="P18">
            <v>2175.5711992748884</v>
          </cell>
        </row>
        <row r="19">
          <cell r="H19" t="str">
            <v>CRT - Cellular</v>
          </cell>
        </row>
        <row r="20">
          <cell r="F20">
            <v>0.08</v>
          </cell>
          <cell r="H20" t="str">
            <v>Telefonica stake</v>
          </cell>
          <cell r="O20">
            <v>1550.4</v>
          </cell>
          <cell r="P20">
            <v>2369.8273430250933</v>
          </cell>
        </row>
        <row r="22">
          <cell r="O22">
            <v>1716.4467330567004</v>
          </cell>
          <cell r="P22">
            <v>2560.2306023758756</v>
          </cell>
        </row>
        <row r="24">
          <cell r="O24">
            <v>1798.1255526660484</v>
          </cell>
          <cell r="P24">
            <v>2752.03798864593</v>
          </cell>
        </row>
        <row r="27">
          <cell r="D27">
            <v>4117</v>
          </cell>
        </row>
        <row r="28">
          <cell r="D28">
            <v>1425.7</v>
          </cell>
        </row>
        <row r="29">
          <cell r="D29">
            <v>9.92</v>
          </cell>
        </row>
        <row r="31">
          <cell r="D31">
            <v>15</v>
          </cell>
        </row>
        <row r="34">
          <cell r="D34" t="e">
            <v>#REF!</v>
          </cell>
          <cell r="E34">
            <v>0.41917071427079255</v>
          </cell>
          <cell r="F34">
            <v>0.3206854345165237</v>
          </cell>
        </row>
        <row r="35">
          <cell r="D35" t="e">
            <v>#REF!</v>
          </cell>
          <cell r="E35">
            <v>0.20200000000000001</v>
          </cell>
          <cell r="F35">
            <v>0.20200000000000001</v>
          </cell>
        </row>
        <row r="36">
          <cell r="D36" t="e">
            <v>#REF!</v>
          </cell>
          <cell r="E36">
            <v>1.115939832424909</v>
          </cell>
          <cell r="F36">
            <v>1.134837092731829</v>
          </cell>
        </row>
      </sheetData>
      <sheetData sheetId="12">
        <row r="3">
          <cell r="B3" t="str">
            <v>Neutral</v>
          </cell>
        </row>
        <row r="4">
          <cell r="B4" t="str">
            <v>B-3-2-7</v>
          </cell>
          <cell r="O4">
            <v>27.73</v>
          </cell>
          <cell r="P4">
            <v>28.04</v>
          </cell>
        </row>
        <row r="6">
          <cell r="O6">
            <v>30.414657832521868</v>
          </cell>
          <cell r="P6">
            <v>33.07</v>
          </cell>
        </row>
        <row r="7">
          <cell r="D7">
            <v>10561</v>
          </cell>
          <cell r="E7">
            <v>11081.582401752214</v>
          </cell>
          <cell r="F7">
            <v>14135.014969265645</v>
          </cell>
          <cell r="G7">
            <v>15537.070354174572</v>
          </cell>
          <cell r="H7">
            <v>17230</v>
          </cell>
        </row>
        <row r="8">
          <cell r="D8">
            <v>4463</v>
          </cell>
          <cell r="E8">
            <v>4381.8860879439762</v>
          </cell>
          <cell r="F8">
            <v>4235.7149731631234</v>
          </cell>
          <cell r="G8">
            <v>4610.6985466895512</v>
          </cell>
          <cell r="H8">
            <v>4972</v>
          </cell>
          <cell r="O8">
            <v>23.00578968920118</v>
          </cell>
          <cell r="P8">
            <v>39.19</v>
          </cell>
        </row>
        <row r="9">
          <cell r="D9">
            <v>2892</v>
          </cell>
          <cell r="E9">
            <v>2401.2657419323587</v>
          </cell>
          <cell r="F9">
            <v>2062.5003055186617</v>
          </cell>
          <cell r="G9">
            <v>2314.762711573565</v>
          </cell>
        </row>
        <row r="10">
          <cell r="D10">
            <v>2366</v>
          </cell>
          <cell r="E10">
            <v>2121.2340562083823</v>
          </cell>
          <cell r="F10">
            <v>2966.7206391844293</v>
          </cell>
          <cell r="G10">
            <v>2188.181877815291</v>
          </cell>
          <cell r="O10">
            <v>19.78966638623567</v>
          </cell>
          <cell r="P10">
            <v>44.39</v>
          </cell>
        </row>
        <row r="11">
          <cell r="D11">
            <v>30.414657832521868</v>
          </cell>
          <cell r="E11">
            <v>23.00578968920118</v>
          </cell>
          <cell r="F11">
            <v>19.78966638623567</v>
          </cell>
          <cell r="G11">
            <v>23.144713038931542</v>
          </cell>
          <cell r="H11">
            <v>28.04</v>
          </cell>
        </row>
        <row r="12">
          <cell r="D12">
            <v>11</v>
          </cell>
          <cell r="E12">
            <v>11</v>
          </cell>
          <cell r="F12">
            <v>11</v>
          </cell>
          <cell r="G12">
            <v>11.572356519465771</v>
          </cell>
          <cell r="H12">
            <v>16.54</v>
          </cell>
          <cell r="O12">
            <v>23.144713038931542</v>
          </cell>
          <cell r="P12">
            <v>51.735365734057133</v>
          </cell>
        </row>
        <row r="13">
          <cell r="D13">
            <v>46.650708893389798</v>
          </cell>
          <cell r="E13">
            <v>46.679259076956278</v>
          </cell>
          <cell r="F13">
            <v>57.628344714709911</v>
          </cell>
          <cell r="G13">
            <v>49.053362212886839</v>
          </cell>
          <cell r="H13">
            <v>53.23</v>
          </cell>
        </row>
        <row r="14">
          <cell r="D14">
            <v>4200</v>
          </cell>
          <cell r="E14">
            <v>6187.8367580676404</v>
          </cell>
          <cell r="F14">
            <v>3749.8671094582201</v>
          </cell>
          <cell r="G14">
            <v>2739.0138433950501</v>
          </cell>
          <cell r="H14">
            <v>1467</v>
          </cell>
        </row>
        <row r="15">
          <cell r="D15">
            <v>4634</v>
          </cell>
          <cell r="E15">
            <v>4634</v>
          </cell>
          <cell r="F15">
            <v>4634</v>
          </cell>
          <cell r="G15">
            <v>4634</v>
          </cell>
          <cell r="H15">
            <v>4634</v>
          </cell>
        </row>
        <row r="16">
          <cell r="D16">
            <v>-434</v>
          </cell>
          <cell r="E16">
            <v>1553.8367580676404</v>
          </cell>
          <cell r="F16">
            <v>-884.13289054177994</v>
          </cell>
          <cell r="G16">
            <v>-1894.9861566049499</v>
          </cell>
          <cell r="H16">
            <v>-3167</v>
          </cell>
          <cell r="P16">
            <v>4972</v>
          </cell>
        </row>
        <row r="18">
          <cell r="O18">
            <v>4463</v>
          </cell>
          <cell r="P18">
            <v>5341</v>
          </cell>
        </row>
        <row r="20">
          <cell r="F20">
            <v>5.8000000000000003E-2</v>
          </cell>
          <cell r="O20">
            <v>4381.8860879439762</v>
          </cell>
          <cell r="P20">
            <v>5798</v>
          </cell>
        </row>
        <row r="22">
          <cell r="O22">
            <v>4235.7149731631234</v>
          </cell>
          <cell r="P22">
            <v>6312</v>
          </cell>
        </row>
        <row r="24">
          <cell r="O24">
            <v>4610.6985466895512</v>
          </cell>
          <cell r="P24">
            <v>6834.5870645531977</v>
          </cell>
        </row>
        <row r="27">
          <cell r="D27">
            <v>4946</v>
          </cell>
        </row>
        <row r="28">
          <cell r="D28">
            <v>2321</v>
          </cell>
        </row>
        <row r="29">
          <cell r="D29">
            <v>7.1</v>
          </cell>
        </row>
        <row r="31">
          <cell r="D31" t="str">
            <v>n/a</v>
          </cell>
        </row>
      </sheetData>
      <sheetData sheetId="13">
        <row r="3">
          <cell r="B3" t="str">
            <v>Buy</v>
          </cell>
        </row>
        <row r="4">
          <cell r="B4" t="str">
            <v>B-1-1-7</v>
          </cell>
          <cell r="P4">
            <v>29.770369636382945</v>
          </cell>
        </row>
        <row r="6">
          <cell r="O6">
            <v>13.61</v>
          </cell>
          <cell r="P6">
            <v>34.919415496266851</v>
          </cell>
        </row>
        <row r="7">
          <cell r="D7">
            <v>35681</v>
          </cell>
          <cell r="E7">
            <v>40216</v>
          </cell>
          <cell r="F7">
            <v>45230.913009982243</v>
          </cell>
          <cell r="G7">
            <v>50742.225514890481</v>
          </cell>
          <cell r="H7">
            <v>56732.458052300703</v>
          </cell>
        </row>
        <row r="8">
          <cell r="D8">
            <v>10389</v>
          </cell>
          <cell r="E8">
            <v>11655</v>
          </cell>
          <cell r="F8">
            <v>13086.41685990648</v>
          </cell>
          <cell r="G8">
            <v>14862.361410990379</v>
          </cell>
          <cell r="H8">
            <v>16822.513710461513</v>
          </cell>
          <cell r="O8">
            <v>16.227844292332719</v>
          </cell>
          <cell r="P8">
            <v>44.04875585133523</v>
          </cell>
        </row>
        <row r="9">
          <cell r="D9">
            <v>5298</v>
          </cell>
          <cell r="E9">
            <v>6350</v>
          </cell>
          <cell r="F9">
            <v>7548.5835265731466</v>
          </cell>
          <cell r="G9">
            <v>9091.6947443237132</v>
          </cell>
          <cell r="H9">
            <v>10819.013710461513</v>
          </cell>
        </row>
        <row r="10">
          <cell r="D10">
            <v>5889</v>
          </cell>
          <cell r="E10">
            <v>6135</v>
          </cell>
          <cell r="F10">
            <v>7222.8052902362542</v>
          </cell>
          <cell r="G10">
            <v>8900.1347443237137</v>
          </cell>
          <cell r="H10">
            <v>10742.141710461514</v>
          </cell>
          <cell r="O10">
            <v>19.349778606637543</v>
          </cell>
          <cell r="P10">
            <v>50.218515763240838</v>
          </cell>
        </row>
        <row r="11">
          <cell r="D11">
            <v>13.61</v>
          </cell>
          <cell r="E11">
            <v>16.227844292332719</v>
          </cell>
          <cell r="F11">
            <v>19.349778606637543</v>
          </cell>
          <cell r="G11">
            <v>24.254408772060003</v>
          </cell>
          <cell r="H11">
            <v>29.770369636382945</v>
          </cell>
        </row>
        <row r="12">
          <cell r="D12">
            <v>9.5</v>
          </cell>
          <cell r="E12">
            <v>10</v>
          </cell>
          <cell r="F12">
            <v>11</v>
          </cell>
          <cell r="G12">
            <v>12.5</v>
          </cell>
          <cell r="H12">
            <v>14</v>
          </cell>
          <cell r="O12">
            <v>24.254408772060003</v>
          </cell>
          <cell r="P12">
            <v>59.780162053227947</v>
          </cell>
        </row>
        <row r="13">
          <cell r="D13">
            <v>39.474109145277843</v>
          </cell>
          <cell r="E13">
            <v>40.73359834038996</v>
          </cell>
          <cell r="F13">
            <v>44.928685458061715</v>
          </cell>
          <cell r="G13">
            <v>50.908758271675097</v>
          </cell>
          <cell r="H13">
            <v>57.50016178418894</v>
          </cell>
        </row>
        <row r="14">
          <cell r="D14">
            <v>8581</v>
          </cell>
          <cell r="E14">
            <v>13644</v>
          </cell>
          <cell r="F14">
            <v>9204.2157557928294</v>
          </cell>
          <cell r="G14">
            <v>6432.2445667016764</v>
          </cell>
          <cell r="H14">
            <v>2537.4105014128872</v>
          </cell>
        </row>
        <row r="15">
          <cell r="E15">
            <v>3763</v>
          </cell>
          <cell r="F15">
            <v>4139.3</v>
          </cell>
          <cell r="G15">
            <v>4553.2300000000005</v>
          </cell>
          <cell r="H15">
            <v>4553.2300000000005</v>
          </cell>
        </row>
        <row r="16">
          <cell r="D16">
            <v>8581</v>
          </cell>
          <cell r="E16">
            <v>9881</v>
          </cell>
          <cell r="F16">
            <v>5064.9157557928293</v>
          </cell>
          <cell r="G16">
            <v>1879.0145667016759</v>
          </cell>
          <cell r="H16">
            <v>-2015.8194985871132</v>
          </cell>
          <cell r="P16">
            <v>16822.513710461513</v>
          </cell>
        </row>
        <row r="18">
          <cell r="O18">
            <v>10389</v>
          </cell>
          <cell r="P18">
            <v>18574.10998733624</v>
          </cell>
        </row>
        <row r="20">
          <cell r="F20">
            <v>0.115</v>
          </cell>
          <cell r="O20">
            <v>11655</v>
          </cell>
          <cell r="P20">
            <v>20312.30370443131</v>
          </cell>
        </row>
        <row r="22">
          <cell r="O22">
            <v>13086.41685990648</v>
          </cell>
          <cell r="P22">
            <v>22258.538046002606</v>
          </cell>
        </row>
        <row r="24">
          <cell r="O24">
            <v>14862.361410990379</v>
          </cell>
          <cell r="P24">
            <v>24436.09948886538</v>
          </cell>
        </row>
        <row r="27">
          <cell r="D27">
            <v>3628</v>
          </cell>
        </row>
        <row r="28">
          <cell r="D28">
            <v>1311</v>
          </cell>
        </row>
        <row r="29">
          <cell r="D29">
            <v>5.2</v>
          </cell>
        </row>
        <row r="31">
          <cell r="D31">
            <v>800</v>
          </cell>
        </row>
        <row r="34">
          <cell r="D34">
            <v>0.88</v>
          </cell>
          <cell r="E34">
            <v>2.89</v>
          </cell>
          <cell r="F34">
            <v>2.82</v>
          </cell>
        </row>
        <row r="36">
          <cell r="D36">
            <v>2.84</v>
          </cell>
          <cell r="E36">
            <v>5.25</v>
          </cell>
          <cell r="F36">
            <v>5.25</v>
          </cell>
        </row>
        <row r="37">
          <cell r="D37">
            <v>0.15</v>
          </cell>
        </row>
      </sheetData>
      <sheetData sheetId="14">
        <row r="3">
          <cell r="B3" t="str">
            <v>Acc</v>
          </cell>
        </row>
        <row r="4">
          <cell r="B4" t="str">
            <v>C-2-1-7</v>
          </cell>
          <cell r="O4">
            <v>0.1606180956168303</v>
          </cell>
          <cell r="P4">
            <v>0.41</v>
          </cell>
        </row>
        <row r="6">
          <cell r="O6">
            <v>0.27</v>
          </cell>
          <cell r="P6">
            <v>0.59</v>
          </cell>
        </row>
        <row r="7">
          <cell r="D7">
            <v>26064</v>
          </cell>
          <cell r="E7">
            <v>28299</v>
          </cell>
          <cell r="F7">
            <v>29829</v>
          </cell>
          <cell r="G7">
            <v>33241</v>
          </cell>
          <cell r="H7">
            <v>35668</v>
          </cell>
        </row>
        <row r="8">
          <cell r="D8">
            <v>11822</v>
          </cell>
          <cell r="E8">
            <v>12227</v>
          </cell>
          <cell r="F8">
            <v>12725</v>
          </cell>
          <cell r="G8">
            <v>14337</v>
          </cell>
          <cell r="H8">
            <v>15312</v>
          </cell>
          <cell r="O8">
            <v>0.23</v>
          </cell>
          <cell r="P8">
            <v>0.66</v>
          </cell>
        </row>
        <row r="9">
          <cell r="D9">
            <v>4745</v>
          </cell>
          <cell r="E9">
            <v>6433</v>
          </cell>
          <cell r="F9">
            <v>6717</v>
          </cell>
          <cell r="G9">
            <v>7878</v>
          </cell>
          <cell r="H9">
            <v>8576</v>
          </cell>
        </row>
        <row r="10">
          <cell r="D10">
            <v>4692</v>
          </cell>
          <cell r="E10">
            <v>5522</v>
          </cell>
          <cell r="F10">
            <v>5235</v>
          </cell>
          <cell r="G10">
            <v>6003</v>
          </cell>
          <cell r="H10">
            <v>6867</v>
          </cell>
          <cell r="O10">
            <v>0.3</v>
          </cell>
          <cell r="P10">
            <v>0.74</v>
          </cell>
        </row>
        <row r="11">
          <cell r="D11">
            <v>0.27</v>
          </cell>
          <cell r="E11">
            <v>0.23</v>
          </cell>
          <cell r="F11">
            <v>0.3</v>
          </cell>
          <cell r="G11">
            <v>0.36</v>
          </cell>
          <cell r="H11">
            <v>0.41</v>
          </cell>
        </row>
        <row r="12">
          <cell r="D12">
            <v>0.14000000000000001</v>
          </cell>
          <cell r="E12">
            <v>0.31</v>
          </cell>
          <cell r="F12">
            <v>0.27</v>
          </cell>
          <cell r="G12">
            <v>0.32</v>
          </cell>
          <cell r="H12">
            <v>0.37</v>
          </cell>
          <cell r="O12">
            <v>0.36</v>
          </cell>
          <cell r="P12">
            <v>0.83</v>
          </cell>
        </row>
        <row r="13">
          <cell r="D13">
            <v>1.17</v>
          </cell>
          <cell r="E13">
            <v>1.01</v>
          </cell>
          <cell r="F13">
            <v>1.1299999999999999</v>
          </cell>
          <cell r="G13">
            <v>1.3</v>
          </cell>
          <cell r="H13">
            <v>1.39</v>
          </cell>
        </row>
        <row r="14">
          <cell r="D14">
            <v>8062</v>
          </cell>
          <cell r="E14">
            <v>8044</v>
          </cell>
          <cell r="F14">
            <v>20611</v>
          </cell>
          <cell r="G14">
            <v>18081</v>
          </cell>
          <cell r="H14">
            <v>15283</v>
          </cell>
        </row>
        <row r="15">
          <cell r="D15">
            <v>16576</v>
          </cell>
          <cell r="E15">
            <v>16576</v>
          </cell>
          <cell r="F15">
            <v>16576</v>
          </cell>
          <cell r="G15">
            <v>16576</v>
          </cell>
          <cell r="H15">
            <v>16576</v>
          </cell>
        </row>
        <row r="16">
          <cell r="D16">
            <v>-8514</v>
          </cell>
          <cell r="E16">
            <v>-8532</v>
          </cell>
          <cell r="F16">
            <v>4035</v>
          </cell>
          <cell r="G16">
            <v>1505</v>
          </cell>
          <cell r="H16">
            <v>-1293</v>
          </cell>
          <cell r="P16">
            <v>15312</v>
          </cell>
        </row>
        <row r="18">
          <cell r="O18">
            <v>11822</v>
          </cell>
          <cell r="P18">
            <v>16628</v>
          </cell>
        </row>
        <row r="20">
          <cell r="F20">
            <v>7.4999999999999997E-2</v>
          </cell>
          <cell r="O20">
            <v>12227</v>
          </cell>
          <cell r="P20">
            <v>17745</v>
          </cell>
        </row>
        <row r="22">
          <cell r="O22">
            <v>12725</v>
          </cell>
          <cell r="P22">
            <v>19036</v>
          </cell>
        </row>
        <row r="24">
          <cell r="O24">
            <v>14337</v>
          </cell>
          <cell r="P24">
            <v>20404</v>
          </cell>
        </row>
        <row r="27">
          <cell r="D27">
            <v>25698</v>
          </cell>
        </row>
        <row r="28">
          <cell r="D28">
            <v>11623</v>
          </cell>
        </row>
        <row r="29">
          <cell r="D29">
            <v>57.4</v>
          </cell>
        </row>
        <row r="31">
          <cell r="D31">
            <v>20</v>
          </cell>
        </row>
        <row r="34">
          <cell r="D34" t="e">
            <v>#REF!</v>
          </cell>
          <cell r="E34">
            <v>0.27</v>
          </cell>
          <cell r="F34">
            <v>0.23</v>
          </cell>
        </row>
        <row r="35">
          <cell r="D35">
            <v>1.1200000000000001</v>
          </cell>
          <cell r="E35">
            <v>1.34</v>
          </cell>
          <cell r="F35">
            <v>1.54</v>
          </cell>
        </row>
        <row r="36">
          <cell r="D36">
            <v>10.029999999999999</v>
          </cell>
          <cell r="E36">
            <v>11.55</v>
          </cell>
          <cell r="F36">
            <v>11.82</v>
          </cell>
        </row>
        <row r="37">
          <cell r="D37">
            <v>0</v>
          </cell>
          <cell r="E37">
            <v>0</v>
          </cell>
          <cell r="F37">
            <v>0</v>
          </cell>
        </row>
        <row r="39">
          <cell r="D39">
            <v>0</v>
          </cell>
          <cell r="E39">
            <v>0</v>
          </cell>
          <cell r="F39">
            <v>0</v>
          </cell>
        </row>
      </sheetData>
      <sheetData sheetId="15"/>
      <sheetData sheetId="16">
        <row r="3">
          <cell r="B3" t="str">
            <v>Acc</v>
          </cell>
        </row>
        <row r="4">
          <cell r="B4" t="str">
            <v>B-2-1-9</v>
          </cell>
          <cell r="O4">
            <v>0</v>
          </cell>
          <cell r="P4">
            <v>1.2649241741654249</v>
          </cell>
        </row>
        <row r="6">
          <cell r="O6">
            <v>0.41</v>
          </cell>
          <cell r="P6">
            <v>1.503782037275635</v>
          </cell>
        </row>
        <row r="7">
          <cell r="D7">
            <v>18248.599999999999</v>
          </cell>
          <cell r="E7">
            <v>23829.599999999999</v>
          </cell>
          <cell r="F7">
            <v>30272.774551906492</v>
          </cell>
          <cell r="G7">
            <v>30442.068258575178</v>
          </cell>
          <cell r="H7">
            <v>34311.167007141732</v>
          </cell>
        </row>
        <row r="8">
          <cell r="D8">
            <v>9256.3775510204086</v>
          </cell>
          <cell r="E8">
            <v>10885.5</v>
          </cell>
          <cell r="F8">
            <v>11270.846092005213</v>
          </cell>
          <cell r="G8">
            <v>12431.685472267069</v>
          </cell>
          <cell r="H8">
            <v>13604.713540351686</v>
          </cell>
          <cell r="O8">
            <v>0.53</v>
          </cell>
          <cell r="P8">
            <v>1.7293493428669802</v>
          </cell>
        </row>
        <row r="10">
          <cell r="O10">
            <v>0.59</v>
          </cell>
          <cell r="P10">
            <v>1.9887517442970271</v>
          </cell>
        </row>
        <row r="11">
          <cell r="D11">
            <v>0.41</v>
          </cell>
          <cell r="E11">
            <v>0.53</v>
          </cell>
          <cell r="F11">
            <v>0.59</v>
          </cell>
          <cell r="G11">
            <v>0.76</v>
          </cell>
          <cell r="H11">
            <v>1.2649241741654249</v>
          </cell>
        </row>
        <row r="12">
          <cell r="D12">
            <v>0</v>
          </cell>
          <cell r="E12">
            <v>0</v>
          </cell>
          <cell r="F12">
            <v>0</v>
          </cell>
          <cell r="G12">
            <v>0</v>
          </cell>
          <cell r="H12">
            <v>0</v>
          </cell>
          <cell r="O12">
            <v>0.76</v>
          </cell>
          <cell r="P12">
            <v>2.3125223240432997</v>
          </cell>
        </row>
        <row r="13">
          <cell r="D13">
            <v>1.48</v>
          </cell>
          <cell r="E13">
            <v>1.73</v>
          </cell>
          <cell r="F13">
            <v>1.73</v>
          </cell>
          <cell r="G13">
            <v>1.9</v>
          </cell>
          <cell r="H13">
            <v>1.88</v>
          </cell>
        </row>
        <row r="14">
          <cell r="F14">
            <v>20966</v>
          </cell>
          <cell r="G14">
            <v>20966</v>
          </cell>
          <cell r="H14">
            <v>20966</v>
          </cell>
        </row>
        <row r="15">
          <cell r="F15">
            <v>18031.317794572504</v>
          </cell>
          <cell r="G15">
            <v>18031.317794572504</v>
          </cell>
          <cell r="H15">
            <v>18031.317794572504</v>
          </cell>
        </row>
        <row r="16">
          <cell r="D16">
            <v>0</v>
          </cell>
          <cell r="E16">
            <v>0</v>
          </cell>
          <cell r="F16">
            <v>2934.6822054274962</v>
          </cell>
          <cell r="G16">
            <v>2934.6822054274962</v>
          </cell>
          <cell r="H16">
            <v>2934.6822054274962</v>
          </cell>
          <cell r="P16">
            <v>13604.713540351686</v>
          </cell>
        </row>
        <row r="18">
          <cell r="O18">
            <v>9256.3775510204086</v>
          </cell>
          <cell r="P18">
            <v>14716.776858655749</v>
          </cell>
        </row>
        <row r="20">
          <cell r="F20">
            <v>0.08</v>
          </cell>
          <cell r="O20">
            <v>10885.5</v>
          </cell>
          <cell r="P20">
            <v>15866.296672383534</v>
          </cell>
        </row>
        <row r="22">
          <cell r="O22">
            <v>11270.846092005213</v>
          </cell>
          <cell r="P22">
            <v>17157.025356717731</v>
          </cell>
        </row>
        <row r="24">
          <cell r="O24">
            <v>12431.685472267069</v>
          </cell>
          <cell r="P24">
            <v>18509.789347076672</v>
          </cell>
        </row>
        <row r="27">
          <cell r="D27">
            <v>17400</v>
          </cell>
        </row>
        <row r="28">
          <cell r="D28">
            <v>4310</v>
          </cell>
        </row>
        <row r="29">
          <cell r="D29">
            <v>39.299999999999997</v>
          </cell>
        </row>
        <row r="31">
          <cell r="D31">
            <v>30</v>
          </cell>
        </row>
        <row r="34">
          <cell r="D34">
            <v>201.2</v>
          </cell>
          <cell r="E34">
            <v>216.4</v>
          </cell>
          <cell r="F34">
            <v>0.53</v>
          </cell>
        </row>
        <row r="35">
          <cell r="D35" t="e">
            <v>#REF!</v>
          </cell>
          <cell r="E35">
            <v>0</v>
          </cell>
          <cell r="F35">
            <v>0</v>
          </cell>
        </row>
        <row r="36">
          <cell r="D36">
            <v>842.7</v>
          </cell>
          <cell r="E36">
            <v>853.4</v>
          </cell>
          <cell r="F36">
            <v>898.7</v>
          </cell>
        </row>
        <row r="37">
          <cell r="D37">
            <v>0</v>
          </cell>
          <cell r="E37">
            <v>0</v>
          </cell>
          <cell r="F37">
            <v>35</v>
          </cell>
        </row>
        <row r="39">
          <cell r="D39">
            <v>0</v>
          </cell>
          <cell r="E39">
            <v>0</v>
          </cell>
          <cell r="F39">
            <v>0</v>
          </cell>
        </row>
      </sheetData>
      <sheetData sheetId="17"/>
      <sheetData sheetId="18">
        <row r="3">
          <cell r="B3" t="str">
            <v>Acc</v>
          </cell>
        </row>
        <row r="4">
          <cell r="B4" t="str">
            <v>D-2-1-7</v>
          </cell>
          <cell r="O4">
            <v>34.74</v>
          </cell>
          <cell r="P4">
            <v>189.41</v>
          </cell>
        </row>
        <row r="6">
          <cell r="O6">
            <v>56.24</v>
          </cell>
          <cell r="P6">
            <v>227.292</v>
          </cell>
        </row>
        <row r="7">
          <cell r="D7">
            <v>318060</v>
          </cell>
          <cell r="E7">
            <v>384932</v>
          </cell>
          <cell r="F7">
            <v>338470</v>
          </cell>
          <cell r="G7">
            <v>379314.13232161407</v>
          </cell>
          <cell r="H7">
            <v>399886</v>
          </cell>
        </row>
        <row r="8">
          <cell r="D8">
            <v>149663</v>
          </cell>
          <cell r="E8">
            <v>183276</v>
          </cell>
          <cell r="F8">
            <v>216443</v>
          </cell>
          <cell r="G8">
            <v>240000</v>
          </cell>
          <cell r="H8">
            <v>243930</v>
          </cell>
          <cell r="O8">
            <v>79.31</v>
          </cell>
          <cell r="P8">
            <v>272.75040000000001</v>
          </cell>
        </row>
        <row r="10">
          <cell r="O10">
            <v>101.7</v>
          </cell>
          <cell r="P10">
            <v>327.30047999999999</v>
          </cell>
        </row>
        <row r="11">
          <cell r="D11">
            <v>56.24</v>
          </cell>
          <cell r="E11">
            <v>79.31</v>
          </cell>
          <cell r="F11">
            <v>101.7</v>
          </cell>
          <cell r="G11">
            <v>148.13999999999999</v>
          </cell>
          <cell r="H11">
            <v>189.41</v>
          </cell>
        </row>
        <row r="12">
          <cell r="D12">
            <v>8</v>
          </cell>
          <cell r="E12">
            <v>15.86</v>
          </cell>
          <cell r="F12">
            <v>25.43</v>
          </cell>
          <cell r="G12">
            <v>44.44</v>
          </cell>
          <cell r="H12">
            <v>66.3</v>
          </cell>
          <cell r="O12">
            <v>148.13999999999999</v>
          </cell>
          <cell r="P12">
            <v>0</v>
          </cell>
        </row>
        <row r="13">
          <cell r="D13">
            <v>103.93</v>
          </cell>
          <cell r="E13">
            <v>131.99</v>
          </cell>
          <cell r="F13">
            <v>160.52000000000001</v>
          </cell>
          <cell r="G13">
            <v>213.4</v>
          </cell>
          <cell r="H13">
            <v>257.89999999999998</v>
          </cell>
        </row>
        <row r="14">
          <cell r="D14">
            <v>168858</v>
          </cell>
          <cell r="E14">
            <v>133199</v>
          </cell>
          <cell r="F14">
            <v>160520</v>
          </cell>
          <cell r="G14">
            <v>69470</v>
          </cell>
          <cell r="H14">
            <v>-15559</v>
          </cell>
        </row>
        <row r="15">
          <cell r="D15">
            <v>750</v>
          </cell>
          <cell r="E15">
            <v>700</v>
          </cell>
          <cell r="F15">
            <v>600</v>
          </cell>
          <cell r="G15">
            <v>500</v>
          </cell>
        </row>
        <row r="16">
          <cell r="D16">
            <v>168108</v>
          </cell>
          <cell r="E16">
            <v>132499</v>
          </cell>
          <cell r="F16">
            <v>159920</v>
          </cell>
          <cell r="G16">
            <v>68970</v>
          </cell>
          <cell r="H16">
            <v>-15559</v>
          </cell>
          <cell r="P16">
            <v>243930</v>
          </cell>
        </row>
        <row r="18">
          <cell r="O18">
            <v>149663</v>
          </cell>
          <cell r="P18">
            <v>0</v>
          </cell>
        </row>
        <row r="20">
          <cell r="F20">
            <v>0.11</v>
          </cell>
          <cell r="O20">
            <v>183276</v>
          </cell>
          <cell r="P20">
            <v>0</v>
          </cell>
        </row>
        <row r="22">
          <cell r="O22">
            <v>216443</v>
          </cell>
          <cell r="P22">
            <v>0</v>
          </cell>
        </row>
        <row r="24">
          <cell r="O24">
            <v>240000</v>
          </cell>
          <cell r="P24">
            <v>0</v>
          </cell>
        </row>
        <row r="27">
          <cell r="D27">
            <v>2700</v>
          </cell>
        </row>
        <row r="29">
          <cell r="D29">
            <v>7.6</v>
          </cell>
        </row>
        <row r="31">
          <cell r="D31" t="str">
            <v>n/a</v>
          </cell>
        </row>
      </sheetData>
      <sheetData sheetId="19">
        <row r="3">
          <cell r="B3" t="str">
            <v>Acc</v>
          </cell>
        </row>
        <row r="4">
          <cell r="B4" t="str">
            <v>C-2-1-7</v>
          </cell>
          <cell r="P4">
            <v>524.80158689761777</v>
          </cell>
        </row>
        <row r="6">
          <cell r="O6">
            <v>423</v>
          </cell>
          <cell r="P6">
            <v>552.07016147077616</v>
          </cell>
        </row>
        <row r="7">
          <cell r="D7">
            <v>948000</v>
          </cell>
          <cell r="E7">
            <v>1096301</v>
          </cell>
          <cell r="F7">
            <v>1220845.992527571</v>
          </cell>
          <cell r="G7">
            <v>1342915.6167159115</v>
          </cell>
          <cell r="H7">
            <v>1455410.9545994252</v>
          </cell>
        </row>
        <row r="8">
          <cell r="D8">
            <v>415407</v>
          </cell>
          <cell r="E8">
            <v>494652</v>
          </cell>
          <cell r="F8">
            <v>542405.63218120206</v>
          </cell>
          <cell r="G8">
            <v>616748.61445034517</v>
          </cell>
          <cell r="H8">
            <v>686524.3047306285</v>
          </cell>
          <cell r="O8">
            <v>401</v>
          </cell>
          <cell r="P8">
            <v>641.23320548015067</v>
          </cell>
        </row>
        <row r="9">
          <cell r="D9">
            <v>314710</v>
          </cell>
          <cell r="E9">
            <v>364070</v>
          </cell>
          <cell r="F9">
            <v>391150.32860977348</v>
          </cell>
          <cell r="G9">
            <v>423326.6442122499</v>
          </cell>
          <cell r="H9">
            <v>459769.00115919992</v>
          </cell>
        </row>
        <row r="10">
          <cell r="D10">
            <v>333501</v>
          </cell>
          <cell r="E10">
            <v>368830</v>
          </cell>
          <cell r="F10">
            <v>353756.50566133694</v>
          </cell>
          <cell r="G10">
            <v>390394.07138005795</v>
          </cell>
          <cell r="H10">
            <v>435255.10803303047</v>
          </cell>
          <cell r="O10">
            <v>444.24911480376676</v>
          </cell>
          <cell r="P10">
            <v>724.54555140306331</v>
          </cell>
        </row>
        <row r="11">
          <cell r="D11">
            <v>423</v>
          </cell>
          <cell r="E11">
            <v>401</v>
          </cell>
          <cell r="F11">
            <v>444.24911480376676</v>
          </cell>
          <cell r="G11">
            <v>476.75313672264821</v>
          </cell>
          <cell r="H11">
            <v>524.80158689761777</v>
          </cell>
        </row>
        <row r="12">
          <cell r="D12">
            <v>200</v>
          </cell>
          <cell r="E12">
            <v>220</v>
          </cell>
          <cell r="F12">
            <v>220</v>
          </cell>
          <cell r="G12">
            <v>230</v>
          </cell>
          <cell r="H12">
            <v>250</v>
          </cell>
          <cell r="O12">
            <v>476.75313672264821</v>
          </cell>
          <cell r="P12">
            <v>759.18010879039002</v>
          </cell>
        </row>
        <row r="13">
          <cell r="D13">
            <v>623</v>
          </cell>
          <cell r="E13">
            <v>660</v>
          </cell>
          <cell r="F13">
            <v>744.32657447279848</v>
          </cell>
          <cell r="G13">
            <v>860.48562148684175</v>
          </cell>
          <cell r="H13">
            <v>974.6645262824926</v>
          </cell>
        </row>
        <row r="14">
          <cell r="D14">
            <v>273829</v>
          </cell>
          <cell r="E14">
            <v>376104</v>
          </cell>
          <cell r="F14">
            <v>682465.6589687306</v>
          </cell>
          <cell r="G14">
            <v>627703.19767510786</v>
          </cell>
          <cell r="H14">
            <v>467674.66484828165</v>
          </cell>
        </row>
        <row r="15">
          <cell r="D15">
            <v>0</v>
          </cell>
          <cell r="E15">
            <v>0</v>
          </cell>
        </row>
        <row r="16">
          <cell r="D16">
            <v>198</v>
          </cell>
          <cell r="E16">
            <v>376104</v>
          </cell>
          <cell r="F16">
            <v>682465.6589687306</v>
          </cell>
          <cell r="G16">
            <v>627703.19767510786</v>
          </cell>
          <cell r="H16">
            <v>467674.66484828165</v>
          </cell>
          <cell r="P16">
            <v>686524.3047306285</v>
          </cell>
        </row>
        <row r="18">
          <cell r="O18">
            <v>415407</v>
          </cell>
          <cell r="P18">
            <v>735251.29899259936</v>
          </cell>
        </row>
        <row r="20">
          <cell r="F20">
            <v>0.09</v>
          </cell>
          <cell r="O20">
            <v>494652</v>
          </cell>
          <cell r="P20">
            <v>783806.95959320408</v>
          </cell>
        </row>
        <row r="22">
          <cell r="O22">
            <v>542405.63218120206</v>
          </cell>
          <cell r="P22">
            <v>821494.50893151807</v>
          </cell>
        </row>
        <row r="24">
          <cell r="O24">
            <v>616748.61445034517</v>
          </cell>
          <cell r="P24">
            <v>820014.71738065151</v>
          </cell>
        </row>
        <row r="29">
          <cell r="D29">
            <v>10.4</v>
          </cell>
        </row>
        <row r="31">
          <cell r="D31">
            <v>10600</v>
          </cell>
        </row>
      </sheetData>
      <sheetData sheetId="20">
        <row r="3">
          <cell r="B3" t="str">
            <v>Buy</v>
          </cell>
        </row>
        <row r="4">
          <cell r="B4" t="str">
            <v>D-1-1-9</v>
          </cell>
          <cell r="O4">
            <v>-1.5</v>
          </cell>
          <cell r="P4">
            <v>27.7</v>
          </cell>
        </row>
        <row r="6">
          <cell r="O6">
            <v>18.809999999999999</v>
          </cell>
          <cell r="P6">
            <v>37.799999999999997</v>
          </cell>
        </row>
        <row r="7">
          <cell r="D7">
            <v>45893</v>
          </cell>
          <cell r="E7">
            <v>51902</v>
          </cell>
          <cell r="F7">
            <v>57905</v>
          </cell>
          <cell r="G7">
            <v>64643</v>
          </cell>
          <cell r="H7">
            <v>69623</v>
          </cell>
        </row>
        <row r="8">
          <cell r="D8">
            <v>22209</v>
          </cell>
          <cell r="E8">
            <v>25732</v>
          </cell>
          <cell r="F8">
            <v>29237</v>
          </cell>
          <cell r="G8">
            <v>31048</v>
          </cell>
          <cell r="H8">
            <v>31186</v>
          </cell>
          <cell r="O8">
            <v>19.16</v>
          </cell>
          <cell r="P8">
            <v>45.7</v>
          </cell>
        </row>
        <row r="9">
          <cell r="D9">
            <v>10062</v>
          </cell>
          <cell r="E9">
            <v>12323</v>
          </cell>
          <cell r="F9">
            <v>13943</v>
          </cell>
          <cell r="G9">
            <v>15009</v>
          </cell>
          <cell r="H9">
            <v>15336</v>
          </cell>
        </row>
        <row r="10">
          <cell r="D10">
            <v>9197</v>
          </cell>
          <cell r="E10">
            <v>8442</v>
          </cell>
          <cell r="F10">
            <v>10616</v>
          </cell>
          <cell r="G10">
            <v>12685</v>
          </cell>
          <cell r="H10">
            <v>13717</v>
          </cell>
          <cell r="O10">
            <v>12.08</v>
          </cell>
          <cell r="P10">
            <v>56</v>
          </cell>
        </row>
        <row r="11">
          <cell r="D11">
            <v>18.809999999999999</v>
          </cell>
          <cell r="E11">
            <v>19.16</v>
          </cell>
          <cell r="F11">
            <v>12.08</v>
          </cell>
          <cell r="G11">
            <v>25.6</v>
          </cell>
          <cell r="H11">
            <v>27.7</v>
          </cell>
        </row>
        <row r="12">
          <cell r="F12">
            <v>6.6</v>
          </cell>
          <cell r="G12">
            <v>9</v>
          </cell>
          <cell r="H12">
            <v>11.1</v>
          </cell>
          <cell r="O12">
            <v>25.6</v>
          </cell>
          <cell r="P12">
            <v>65.900000000000006</v>
          </cell>
        </row>
        <row r="13">
          <cell r="D13">
            <v>52.5</v>
          </cell>
          <cell r="E13">
            <v>60.8</v>
          </cell>
          <cell r="F13">
            <v>69.3</v>
          </cell>
          <cell r="G13">
            <v>75.400000000000006</v>
          </cell>
          <cell r="H13">
            <v>76.900000000000006</v>
          </cell>
        </row>
        <row r="14">
          <cell r="D14">
            <v>32025</v>
          </cell>
          <cell r="E14">
            <v>28114</v>
          </cell>
          <cell r="F14">
            <v>12335</v>
          </cell>
          <cell r="G14">
            <v>-185</v>
          </cell>
          <cell r="H14">
            <v>-16291</v>
          </cell>
        </row>
        <row r="16">
          <cell r="D16">
            <v>32025</v>
          </cell>
          <cell r="E16">
            <v>28114</v>
          </cell>
          <cell r="F16">
            <v>12335</v>
          </cell>
          <cell r="G16">
            <v>-185</v>
          </cell>
          <cell r="H16">
            <v>-16291</v>
          </cell>
          <cell r="P16">
            <v>31186</v>
          </cell>
        </row>
        <row r="18">
          <cell r="O18">
            <v>22209</v>
          </cell>
          <cell r="P18">
            <v>35573</v>
          </cell>
        </row>
        <row r="20">
          <cell r="F20">
            <v>0.105</v>
          </cell>
          <cell r="O20">
            <v>25732</v>
          </cell>
          <cell r="P20">
            <v>39174</v>
          </cell>
        </row>
        <row r="22">
          <cell r="O22">
            <v>29237</v>
          </cell>
          <cell r="P22">
            <v>44052</v>
          </cell>
        </row>
        <row r="24">
          <cell r="O24">
            <v>31048</v>
          </cell>
          <cell r="P24">
            <v>48909</v>
          </cell>
        </row>
        <row r="27">
          <cell r="D27">
            <v>3839</v>
          </cell>
        </row>
        <row r="28">
          <cell r="D28">
            <v>1250</v>
          </cell>
        </row>
        <row r="29">
          <cell r="D29">
            <v>10.3</v>
          </cell>
        </row>
        <row r="31">
          <cell r="D31">
            <v>1070</v>
          </cell>
        </row>
      </sheetData>
      <sheetData sheetId="21"/>
      <sheetData sheetId="22"/>
      <sheetData sheetId="23"/>
      <sheetData sheetId="24"/>
      <sheetData sheetId="25"/>
      <sheetData sheetId="26"/>
      <sheetData sheetId="27"/>
      <sheetData sheetId="28">
        <row r="3">
          <cell r="B3" t="str">
            <v>Acc</v>
          </cell>
        </row>
        <row r="4">
          <cell r="B4" t="str">
            <v>B-2-2-7</v>
          </cell>
          <cell r="O4">
            <v>5.8</v>
          </cell>
          <cell r="P4">
            <v>3.5830842800272631</v>
          </cell>
        </row>
        <row r="6">
          <cell r="O6">
            <v>2.4908455047111744</v>
          </cell>
          <cell r="P6">
            <v>4.1530598432616621</v>
          </cell>
        </row>
        <row r="7">
          <cell r="D7">
            <v>1018</v>
          </cell>
          <cell r="E7">
            <v>1503</v>
          </cell>
          <cell r="F7">
            <v>2307</v>
          </cell>
          <cell r="G7">
            <v>2838</v>
          </cell>
          <cell r="H7">
            <v>3427</v>
          </cell>
        </row>
        <row r="8">
          <cell r="D8">
            <v>228</v>
          </cell>
          <cell r="E8">
            <v>446</v>
          </cell>
          <cell r="F8">
            <v>758</v>
          </cell>
          <cell r="G8">
            <v>1035</v>
          </cell>
          <cell r="H8">
            <v>1296</v>
          </cell>
          <cell r="O8">
            <v>2.5905088057192773</v>
          </cell>
          <cell r="P8">
            <v>4.9096510091376553</v>
          </cell>
        </row>
        <row r="10">
          <cell r="O10">
            <v>2.7936727083816764</v>
          </cell>
          <cell r="P10">
            <v>5.6906488535970325</v>
          </cell>
        </row>
        <row r="11">
          <cell r="D11">
            <v>2.4908455047111744</v>
          </cell>
          <cell r="E11">
            <v>2.5905088057192773</v>
          </cell>
          <cell r="F11">
            <v>2.7936727083816764</v>
          </cell>
          <cell r="G11">
            <v>3.0846602281382531</v>
          </cell>
          <cell r="H11">
            <v>3.5830842800272631</v>
          </cell>
        </row>
        <row r="12">
          <cell r="D12">
            <v>0.91660658028455289</v>
          </cell>
          <cell r="E12">
            <v>1.0832623221544717</v>
          </cell>
          <cell r="F12">
            <v>1.2499180640243905</v>
          </cell>
          <cell r="G12">
            <v>1.4165738058943089</v>
          </cell>
          <cell r="H12">
            <v>1.6665574186991869</v>
          </cell>
          <cell r="O12">
            <v>3.0846602281382531</v>
          </cell>
          <cell r="P12">
            <v>6.6394184764195856</v>
          </cell>
        </row>
        <row r="13">
          <cell r="D13">
            <v>2.4915033409552856</v>
          </cell>
          <cell r="E13">
            <v>2.4915033409552856</v>
          </cell>
          <cell r="F13">
            <v>2.4915033409552856</v>
          </cell>
          <cell r="G13">
            <v>2.4915033409552856</v>
          </cell>
          <cell r="H13">
            <v>2.4915033409552856</v>
          </cell>
        </row>
        <row r="14">
          <cell r="D14">
            <v>0.53</v>
          </cell>
          <cell r="E14">
            <v>0.85</v>
          </cell>
          <cell r="F14">
            <v>1.1200000000000001</v>
          </cell>
          <cell r="G14">
            <v>1.1299999999999999</v>
          </cell>
          <cell r="H14">
            <v>0.95</v>
          </cell>
        </row>
        <row r="15">
          <cell r="F15">
            <v>34844.934534711458</v>
          </cell>
          <cell r="G15">
            <v>34844.934534711458</v>
          </cell>
          <cell r="H15">
            <v>34844.934534711458</v>
          </cell>
        </row>
        <row r="16">
          <cell r="D16">
            <v>0.53</v>
          </cell>
          <cell r="E16">
            <v>0.85</v>
          </cell>
          <cell r="F16">
            <v>-34843.814534711455</v>
          </cell>
          <cell r="G16">
            <v>-34843.80453471146</v>
          </cell>
          <cell r="H16">
            <v>-34843.984534711461</v>
          </cell>
          <cell r="P16">
            <v>1296</v>
          </cell>
        </row>
        <row r="18">
          <cell r="O18">
            <v>228</v>
          </cell>
          <cell r="P18">
            <v>1488</v>
          </cell>
        </row>
        <row r="20">
          <cell r="F20">
            <v>0.14000000000000001</v>
          </cell>
          <cell r="O20">
            <v>446</v>
          </cell>
          <cell r="P20">
            <v>1713</v>
          </cell>
        </row>
        <row r="22">
          <cell r="O22">
            <v>758</v>
          </cell>
          <cell r="P22">
            <v>1952.82</v>
          </cell>
        </row>
        <row r="24">
          <cell r="O24">
            <v>1035</v>
          </cell>
          <cell r="P24">
            <v>2238.7964962495944</v>
          </cell>
        </row>
        <row r="29">
          <cell r="D29">
            <v>57.7</v>
          </cell>
        </row>
        <row r="31">
          <cell r="D31">
            <v>145</v>
          </cell>
        </row>
      </sheetData>
      <sheetData sheetId="29"/>
      <sheetData sheetId="30"/>
      <sheetData sheetId="31">
        <row r="3">
          <cell r="B3" t="str">
            <v>Buy</v>
          </cell>
        </row>
        <row r="4">
          <cell r="B4" t="str">
            <v>B-1-2-9</v>
          </cell>
          <cell r="P4">
            <v>0.83614379555616614</v>
          </cell>
        </row>
        <row r="6">
          <cell r="O6">
            <v>0.17211849451905625</v>
          </cell>
          <cell r="P6">
            <v>1.1857750940098641</v>
          </cell>
        </row>
        <row r="7">
          <cell r="D7">
            <v>582.03947368421052</v>
          </cell>
          <cell r="E7">
            <v>886.9483124198041</v>
          </cell>
          <cell r="F7">
            <v>1126.7940477360212</v>
          </cell>
          <cell r="G7">
            <v>1359.0256409138749</v>
          </cell>
          <cell r="H7">
            <v>1538.0838616402823</v>
          </cell>
        </row>
        <row r="8">
          <cell r="D8">
            <v>121.62250453720509</v>
          </cell>
          <cell r="E8">
            <v>195.1286287323569</v>
          </cell>
          <cell r="F8">
            <v>292.96645241136554</v>
          </cell>
          <cell r="G8">
            <v>448.47846150157875</v>
          </cell>
          <cell r="H8">
            <v>599.85270603971014</v>
          </cell>
          <cell r="O8">
            <v>0.19102838128640373</v>
          </cell>
          <cell r="P8">
            <v>1.3837795736151688</v>
          </cell>
        </row>
        <row r="9">
          <cell r="D9">
            <v>72.347504537205083</v>
          </cell>
          <cell r="E9">
            <v>110.34304408107353</v>
          </cell>
          <cell r="F9">
            <v>173.18086776008215</v>
          </cell>
          <cell r="G9">
            <v>297.44287685029536</v>
          </cell>
          <cell r="H9">
            <v>427.56712138842676</v>
          </cell>
        </row>
        <row r="10">
          <cell r="D10">
            <v>77.38702953720508</v>
          </cell>
          <cell r="E10">
            <v>91.840567926155643</v>
          </cell>
          <cell r="F10">
            <v>144.51487173217632</v>
          </cell>
          <cell r="G10">
            <v>264.82416947456323</v>
          </cell>
          <cell r="H10">
            <v>401.99220940200297</v>
          </cell>
          <cell r="O10">
            <v>0.30059093320292679</v>
          </cell>
          <cell r="P10">
            <v>1.78</v>
          </cell>
        </row>
        <row r="11">
          <cell r="D11">
            <v>0.17211849451905625</v>
          </cell>
          <cell r="E11">
            <v>0.19102838128640373</v>
          </cell>
          <cell r="F11">
            <v>0.30059093320292679</v>
          </cell>
          <cell r="G11">
            <v>0.5508342725070916</v>
          </cell>
          <cell r="H11">
            <v>0.83614379555616614</v>
          </cell>
        </row>
        <row r="12">
          <cell r="D12">
            <v>0</v>
          </cell>
          <cell r="E12">
            <v>0</v>
          </cell>
          <cell r="F12">
            <v>0</v>
          </cell>
          <cell r="G12">
            <v>0</v>
          </cell>
          <cell r="H12">
            <v>0</v>
          </cell>
          <cell r="O12">
            <v>0.5508342725070916</v>
          </cell>
          <cell r="P12">
            <v>2.2898112209084078</v>
          </cell>
        </row>
        <row r="13">
          <cell r="D13">
            <v>0.32979849451905624</v>
          </cell>
          <cell r="E13">
            <v>0.4623422521705105</v>
          </cell>
          <cell r="F13">
            <v>0.68390480408703347</v>
          </cell>
          <cell r="G13">
            <v>1.0341481433911983</v>
          </cell>
          <cell r="H13">
            <v>1.3874576664402729</v>
          </cell>
        </row>
        <row r="14">
          <cell r="D14">
            <v>282.41899999999998</v>
          </cell>
          <cell r="E14">
            <v>457.68004619671547</v>
          </cell>
          <cell r="F14">
            <v>688.95979491951744</v>
          </cell>
          <cell r="G14">
            <v>615.78850010976794</v>
          </cell>
          <cell r="H14">
            <v>407.20797934718269</v>
          </cell>
        </row>
        <row r="16">
          <cell r="D16">
            <v>282.41899999999998</v>
          </cell>
          <cell r="E16">
            <v>457.68004619671547</v>
          </cell>
          <cell r="F16">
            <v>688.95979491951744</v>
          </cell>
          <cell r="G16">
            <v>615.78850010976794</v>
          </cell>
          <cell r="H16">
            <v>407.20797934718269</v>
          </cell>
          <cell r="P16">
            <v>599.85270603971014</v>
          </cell>
        </row>
        <row r="17">
          <cell r="F17">
            <v>195</v>
          </cell>
          <cell r="G17">
            <v>300</v>
          </cell>
          <cell r="H17">
            <v>400</v>
          </cell>
        </row>
        <row r="18">
          <cell r="O18">
            <v>121.62250453720509</v>
          </cell>
          <cell r="P18">
            <v>772.44040589284293</v>
          </cell>
        </row>
        <row r="20">
          <cell r="F20">
            <v>0.23</v>
          </cell>
          <cell r="O20">
            <v>195.1286287323569</v>
          </cell>
          <cell r="P20">
            <v>870.07094216816233</v>
          </cell>
        </row>
        <row r="22">
          <cell r="O22">
            <v>292.96645241136554</v>
          </cell>
          <cell r="P22">
            <v>995</v>
          </cell>
        </row>
        <row r="24">
          <cell r="O24">
            <v>448.47846150157875</v>
          </cell>
          <cell r="P24">
            <v>1177.8298780077566</v>
          </cell>
        </row>
        <row r="31">
          <cell r="D31">
            <v>32</v>
          </cell>
        </row>
        <row r="34">
          <cell r="D34">
            <v>0</v>
          </cell>
          <cell r="E34">
            <v>0.30059093320292679</v>
          </cell>
          <cell r="F34">
            <v>0.5508342725070916</v>
          </cell>
        </row>
        <row r="35">
          <cell r="D35">
            <v>0</v>
          </cell>
          <cell r="E35">
            <v>0</v>
          </cell>
          <cell r="F35">
            <v>0</v>
          </cell>
        </row>
        <row r="36">
          <cell r="D36">
            <v>0.4623422521705105</v>
          </cell>
          <cell r="E36">
            <v>0.68390480408703347</v>
          </cell>
          <cell r="F36">
            <v>1.0341481433911983</v>
          </cell>
        </row>
      </sheetData>
      <sheetData sheetId="32">
        <row r="3">
          <cell r="B3" t="str">
            <v>Acc</v>
          </cell>
        </row>
        <row r="4">
          <cell r="B4" t="str">
            <v>D-2-1-9</v>
          </cell>
          <cell r="O4">
            <v>-0.17</v>
          </cell>
          <cell r="P4">
            <v>53.07</v>
          </cell>
        </row>
        <row r="6">
          <cell r="O6">
            <v>13.42</v>
          </cell>
          <cell r="P6">
            <v>74.42</v>
          </cell>
        </row>
        <row r="7">
          <cell r="D7">
            <v>7640</v>
          </cell>
          <cell r="E7">
            <v>8680</v>
          </cell>
          <cell r="F7">
            <v>9720</v>
          </cell>
          <cell r="G7">
            <v>11110</v>
          </cell>
        </row>
        <row r="8">
          <cell r="D8">
            <v>875.16</v>
          </cell>
          <cell r="E8">
            <v>1540.71</v>
          </cell>
          <cell r="F8">
            <v>1818.66</v>
          </cell>
          <cell r="G8">
            <v>2945.5858536585365</v>
          </cell>
          <cell r="H8">
            <v>2141.4899999999998</v>
          </cell>
          <cell r="O8">
            <v>31.11</v>
          </cell>
          <cell r="P8">
            <v>100.65</v>
          </cell>
        </row>
        <row r="10">
          <cell r="D10">
            <v>10.3</v>
          </cell>
          <cell r="E10">
            <v>18.100000000000001</v>
          </cell>
          <cell r="F10">
            <v>23.5</v>
          </cell>
          <cell r="G10">
            <v>26.6</v>
          </cell>
          <cell r="O10">
            <v>37.515000000000001</v>
          </cell>
          <cell r="P10">
            <v>133.285</v>
          </cell>
        </row>
        <row r="11">
          <cell r="D11">
            <v>13.42</v>
          </cell>
          <cell r="E11">
            <v>31.11</v>
          </cell>
          <cell r="F11">
            <v>37.515000000000001</v>
          </cell>
          <cell r="G11">
            <v>43.004999999999995</v>
          </cell>
          <cell r="H11">
            <v>53.07</v>
          </cell>
        </row>
        <row r="12">
          <cell r="D12">
            <v>0</v>
          </cell>
          <cell r="E12">
            <v>0</v>
          </cell>
          <cell r="F12">
            <v>0</v>
          </cell>
          <cell r="G12">
            <v>0</v>
          </cell>
          <cell r="H12">
            <v>0</v>
          </cell>
          <cell r="O12">
            <v>43.004999999999995</v>
          </cell>
          <cell r="P12">
            <v>181.17238681451732</v>
          </cell>
        </row>
        <row r="13">
          <cell r="D13">
            <v>33.550000000000004</v>
          </cell>
          <cell r="E13">
            <v>54.9</v>
          </cell>
          <cell r="F13">
            <v>64.05</v>
          </cell>
          <cell r="G13">
            <v>73.2</v>
          </cell>
          <cell r="H13">
            <v>82.350000000000009</v>
          </cell>
        </row>
        <row r="14">
          <cell r="D14">
            <v>-1430.7699999999998</v>
          </cell>
          <cell r="E14">
            <v>-1011.1099999999998</v>
          </cell>
          <cell r="F14">
            <v>-827.61</v>
          </cell>
          <cell r="G14">
            <v>-1635.9899999999998</v>
          </cell>
          <cell r="H14">
            <v>-1635.9899999999998</v>
          </cell>
        </row>
        <row r="16">
          <cell r="D16">
            <v>-1430.7699999999998</v>
          </cell>
          <cell r="E16">
            <v>-1011.1099999999998</v>
          </cell>
          <cell r="F16">
            <v>-827.61</v>
          </cell>
          <cell r="G16">
            <v>-1635.9899999999998</v>
          </cell>
          <cell r="H16">
            <v>-1635.9899999999998</v>
          </cell>
          <cell r="P16">
            <v>2141.4899999999998</v>
          </cell>
        </row>
        <row r="17">
          <cell r="E17">
            <v>6033</v>
          </cell>
          <cell r="F17">
            <v>6033</v>
          </cell>
          <cell r="G17">
            <v>6033</v>
          </cell>
          <cell r="H17">
            <v>6033</v>
          </cell>
        </row>
        <row r="18">
          <cell r="O18">
            <v>875.16</v>
          </cell>
          <cell r="P18">
            <v>2315.91</v>
          </cell>
        </row>
        <row r="20">
          <cell r="F20">
            <v>0.13991223067425729</v>
          </cell>
          <cell r="O20">
            <v>1540.71</v>
          </cell>
          <cell r="P20">
            <v>2601</v>
          </cell>
        </row>
        <row r="22">
          <cell r="O22">
            <v>1818.66</v>
          </cell>
          <cell r="P22">
            <v>2856</v>
          </cell>
        </row>
        <row r="27">
          <cell r="D27" t="str">
            <v>NA</v>
          </cell>
        </row>
        <row r="28">
          <cell r="D28">
            <v>310</v>
          </cell>
        </row>
        <row r="29">
          <cell r="D29">
            <v>10.3</v>
          </cell>
        </row>
        <row r="31">
          <cell r="D31">
            <v>1052</v>
          </cell>
        </row>
      </sheetData>
      <sheetData sheetId="33"/>
      <sheetData sheetId="34">
        <row r="3">
          <cell r="B3" t="str">
            <v>NR</v>
          </cell>
        </row>
        <row r="4">
          <cell r="B4" t="str">
            <v>NR</v>
          </cell>
          <cell r="P4">
            <v>84</v>
          </cell>
        </row>
        <row r="6">
          <cell r="O6" t="e">
            <v>#REF!</v>
          </cell>
          <cell r="P6">
            <v>132</v>
          </cell>
        </row>
        <row r="7">
          <cell r="D7">
            <v>9072</v>
          </cell>
          <cell r="E7">
            <v>14353</v>
          </cell>
          <cell r="F7">
            <v>18705</v>
          </cell>
          <cell r="G7">
            <v>22879</v>
          </cell>
        </row>
        <row r="8">
          <cell r="D8">
            <v>35</v>
          </cell>
          <cell r="E8">
            <v>1414</v>
          </cell>
          <cell r="F8">
            <v>3524</v>
          </cell>
          <cell r="G8">
            <v>5942</v>
          </cell>
          <cell r="H8">
            <v>8614</v>
          </cell>
          <cell r="O8" t="e">
            <v>#REF!</v>
          </cell>
          <cell r="P8">
            <v>170</v>
          </cell>
        </row>
        <row r="10">
          <cell r="D10">
            <v>-3419</v>
          </cell>
          <cell r="E10">
            <v>-2663</v>
          </cell>
          <cell r="F10">
            <v>-1288</v>
          </cell>
          <cell r="G10">
            <v>612</v>
          </cell>
          <cell r="O10" t="e">
            <v>#REF!</v>
          </cell>
          <cell r="P10">
            <v>210</v>
          </cell>
        </row>
        <row r="11">
          <cell r="D11" t="e">
            <v>#REF!</v>
          </cell>
          <cell r="E11" t="e">
            <v>#REF!</v>
          </cell>
          <cell r="F11" t="e">
            <v>#REF!</v>
          </cell>
          <cell r="G11" t="e">
            <v>#REF!</v>
          </cell>
          <cell r="H11">
            <v>84</v>
          </cell>
        </row>
        <row r="12">
          <cell r="D12">
            <v>0</v>
          </cell>
          <cell r="E12">
            <v>0</v>
          </cell>
          <cell r="F12">
            <v>0</v>
          </cell>
          <cell r="G12">
            <v>0</v>
          </cell>
          <cell r="H12">
            <v>0</v>
          </cell>
          <cell r="O12" t="e">
            <v>#REF!</v>
          </cell>
          <cell r="P12">
            <v>285.0138497424652</v>
          </cell>
        </row>
        <row r="13">
          <cell r="D13" t="e">
            <v>#REF!</v>
          </cell>
          <cell r="E13" t="e">
            <v>#REF!</v>
          </cell>
          <cell r="F13" t="e">
            <v>#REF!</v>
          </cell>
          <cell r="G13" t="e">
            <v>#REF!</v>
          </cell>
        </row>
        <row r="14">
          <cell r="D14">
            <v>14543.5946400914</v>
          </cell>
          <cell r="E14">
            <v>17962.193765391399</v>
          </cell>
          <cell r="F14">
            <v>18455.151107618502</v>
          </cell>
          <cell r="G14">
            <v>15518.471158353401</v>
          </cell>
        </row>
        <row r="16">
          <cell r="D16">
            <v>14543.5946400914</v>
          </cell>
          <cell r="E16">
            <v>17962.193765391399</v>
          </cell>
          <cell r="F16">
            <v>18455.151107618502</v>
          </cell>
          <cell r="G16">
            <v>15518.471158353401</v>
          </cell>
          <cell r="H16">
            <v>0</v>
          </cell>
          <cell r="P16">
            <v>8614</v>
          </cell>
        </row>
        <row r="18">
          <cell r="O18">
            <v>35</v>
          </cell>
          <cell r="P18">
            <v>11168</v>
          </cell>
        </row>
        <row r="20">
          <cell r="F20">
            <v>0.6662572260735149</v>
          </cell>
          <cell r="O20">
            <v>1414</v>
          </cell>
          <cell r="P20">
            <v>13302</v>
          </cell>
        </row>
        <row r="22">
          <cell r="O22">
            <v>3524</v>
          </cell>
          <cell r="P22">
            <v>15324</v>
          </cell>
        </row>
        <row r="24">
          <cell r="O24">
            <v>5942</v>
          </cell>
          <cell r="P24">
            <v>18567.833593124509</v>
          </cell>
        </row>
        <row r="28">
          <cell r="D28">
            <v>283</v>
          </cell>
        </row>
        <row r="29">
          <cell r="D29">
            <v>10.1</v>
          </cell>
        </row>
      </sheetData>
      <sheetData sheetId="35">
        <row r="3">
          <cell r="B3" t="str">
            <v>Rstr</v>
          </cell>
        </row>
        <row r="4">
          <cell r="B4" t="str">
            <v>Rstr</v>
          </cell>
          <cell r="O4">
            <v>2.2400000000000002</v>
          </cell>
          <cell r="P4">
            <v>6.25</v>
          </cell>
        </row>
        <row r="6">
          <cell r="O6">
            <v>1.9149100257069409</v>
          </cell>
          <cell r="P6">
            <v>7.38</v>
          </cell>
        </row>
        <row r="7">
          <cell r="D7">
            <v>4117</v>
          </cell>
          <cell r="E7">
            <v>8997.2281637218912</v>
          </cell>
          <cell r="F7">
            <v>13588.533926585766</v>
          </cell>
          <cell r="G7">
            <v>16229.674025984979</v>
          </cell>
        </row>
        <row r="8">
          <cell r="D8">
            <v>1451.3068267000413</v>
          </cell>
          <cell r="E8">
            <v>2608.5650822012972</v>
          </cell>
          <cell r="F8">
            <v>3567.2908530522195</v>
          </cell>
          <cell r="G8">
            <v>4755.7446006859182</v>
          </cell>
          <cell r="H8">
            <v>5755</v>
          </cell>
          <cell r="O8">
            <v>2.4861469737410302</v>
          </cell>
          <cell r="P8">
            <v>9.01</v>
          </cell>
        </row>
        <row r="10">
          <cell r="D10">
            <v>982.28300657386944</v>
          </cell>
          <cell r="E10">
            <v>1481.1168204369246</v>
          </cell>
          <cell r="F10">
            <v>2073.4117074082069</v>
          </cell>
          <cell r="G10">
            <v>3383.7839199068426</v>
          </cell>
          <cell r="O10">
            <v>3.2483096313754842</v>
          </cell>
          <cell r="P10">
            <v>10</v>
          </cell>
        </row>
        <row r="11">
          <cell r="D11">
            <v>1.9149100257069409</v>
          </cell>
          <cell r="E11">
            <v>2.4861469737410302</v>
          </cell>
          <cell r="F11">
            <v>3.2483096313754842</v>
          </cell>
          <cell r="G11">
            <v>5.0905348187523876</v>
          </cell>
          <cell r="H11">
            <v>6.25</v>
          </cell>
        </row>
        <row r="12">
          <cell r="D12">
            <v>0.61</v>
          </cell>
          <cell r="E12">
            <v>0.61</v>
          </cell>
          <cell r="F12">
            <v>0.65</v>
          </cell>
          <cell r="G12">
            <v>0.7</v>
          </cell>
          <cell r="H12">
            <v>0.75</v>
          </cell>
          <cell r="O12">
            <v>5.0905348187523876</v>
          </cell>
          <cell r="P12">
            <v>11.696070952851464</v>
          </cell>
        </row>
        <row r="13">
          <cell r="D13">
            <v>5.9045332471470013</v>
          </cell>
          <cell r="E13">
            <v>6.6716953148340021</v>
          </cell>
          <cell r="F13">
            <v>7.6414998630899067</v>
          </cell>
          <cell r="G13">
            <v>9.6990773576786644</v>
          </cell>
        </row>
        <row r="14">
          <cell r="D14">
            <v>2175</v>
          </cell>
          <cell r="E14">
            <v>12740</v>
          </cell>
          <cell r="F14">
            <v>13235</v>
          </cell>
          <cell r="G14">
            <v>12888</v>
          </cell>
        </row>
        <row r="15">
          <cell r="D15">
            <v>8393.2652633408852</v>
          </cell>
          <cell r="E15">
            <v>8947</v>
          </cell>
          <cell r="F15">
            <v>10114</v>
          </cell>
          <cell r="G15">
            <v>10892</v>
          </cell>
        </row>
        <row r="16">
          <cell r="D16">
            <v>-6218.2652633408852</v>
          </cell>
          <cell r="E16">
            <v>3793</v>
          </cell>
          <cell r="F16">
            <v>3121</v>
          </cell>
          <cell r="G16">
            <v>1996</v>
          </cell>
          <cell r="H16">
            <v>0</v>
          </cell>
          <cell r="P16">
            <v>5755</v>
          </cell>
        </row>
        <row r="18">
          <cell r="O18">
            <v>1451.3068267000413</v>
          </cell>
          <cell r="P18">
            <v>7073</v>
          </cell>
        </row>
        <row r="20">
          <cell r="F20">
            <v>0.28000000000000003</v>
          </cell>
          <cell r="O20">
            <v>2608.5650822012972</v>
          </cell>
          <cell r="P20">
            <v>8098</v>
          </cell>
        </row>
        <row r="22">
          <cell r="O22">
            <v>3567.2908530522195</v>
          </cell>
          <cell r="P22">
            <v>9500</v>
          </cell>
        </row>
        <row r="24">
          <cell r="O24">
            <v>4755.7446006859182</v>
          </cell>
          <cell r="P24">
            <v>11227.499155365935</v>
          </cell>
        </row>
        <row r="28">
          <cell r="D28">
            <v>8980</v>
          </cell>
        </row>
        <row r="29">
          <cell r="D29">
            <v>84.68</v>
          </cell>
        </row>
        <row r="31">
          <cell r="D31">
            <v>200</v>
          </cell>
        </row>
        <row r="34">
          <cell r="D34">
            <v>13.84</v>
          </cell>
          <cell r="E34">
            <v>24.34</v>
          </cell>
        </row>
        <row r="36">
          <cell r="D36">
            <v>46.38</v>
          </cell>
          <cell r="E36">
            <v>60.97</v>
          </cell>
        </row>
      </sheetData>
      <sheetData sheetId="36">
        <row r="3">
          <cell r="B3" t="str">
            <v>Acc</v>
          </cell>
        </row>
        <row r="4">
          <cell r="B4" t="str">
            <v>C-2-1-9</v>
          </cell>
          <cell r="O4">
            <v>12.3</v>
          </cell>
          <cell r="P4">
            <v>13.8</v>
          </cell>
        </row>
        <row r="6">
          <cell r="O6">
            <v>2.1789361702127659</v>
          </cell>
          <cell r="P6">
            <v>15.456000000000003</v>
          </cell>
        </row>
        <row r="7">
          <cell r="D7">
            <v>2031.9</v>
          </cell>
          <cell r="E7">
            <v>2596</v>
          </cell>
          <cell r="F7">
            <v>3292</v>
          </cell>
          <cell r="G7">
            <v>3793</v>
          </cell>
          <cell r="H7">
            <v>4006</v>
          </cell>
        </row>
        <row r="8">
          <cell r="D8">
            <v>527.6</v>
          </cell>
          <cell r="E8">
            <v>857.77973361858176</v>
          </cell>
          <cell r="F8">
            <v>1247.1134656579575</v>
          </cell>
          <cell r="G8">
            <v>1537.8311365708546</v>
          </cell>
          <cell r="H8">
            <v>1641.5953552552924</v>
          </cell>
          <cell r="O8">
            <v>5.2035770461802411</v>
          </cell>
          <cell r="P8">
            <v>18.3</v>
          </cell>
        </row>
        <row r="9">
          <cell r="D9">
            <v>246</v>
          </cell>
          <cell r="E9">
            <v>523</v>
          </cell>
          <cell r="F9">
            <v>850</v>
          </cell>
          <cell r="G9">
            <v>1078</v>
          </cell>
          <cell r="H9">
            <v>1124</v>
          </cell>
        </row>
        <row r="10">
          <cell r="D10">
            <v>102.41</v>
          </cell>
          <cell r="E10">
            <v>374</v>
          </cell>
          <cell r="F10">
            <v>712</v>
          </cell>
          <cell r="G10">
            <v>947</v>
          </cell>
          <cell r="H10">
            <v>1007</v>
          </cell>
          <cell r="O10">
            <v>8.4183623837456221</v>
          </cell>
          <cell r="P10">
            <v>21.4</v>
          </cell>
        </row>
        <row r="11">
          <cell r="D11">
            <v>2.1789361702127659</v>
          </cell>
          <cell r="E11">
            <v>5.2035770461802411</v>
          </cell>
          <cell r="F11">
            <v>8.4183623837456221</v>
          </cell>
          <cell r="G11">
            <v>9.1545725477164535</v>
          </cell>
          <cell r="H11">
            <v>13.8</v>
          </cell>
        </row>
        <row r="12">
          <cell r="D12">
            <v>0</v>
          </cell>
          <cell r="E12">
            <v>0</v>
          </cell>
          <cell r="F12">
            <v>2.5299999999999998</v>
          </cell>
          <cell r="G12">
            <v>3.2</v>
          </cell>
          <cell r="H12">
            <v>4.8238188915784406</v>
          </cell>
          <cell r="O12">
            <v>9.1545725477164535</v>
          </cell>
          <cell r="P12">
            <v>24.769961734047659</v>
          </cell>
        </row>
        <row r="13">
          <cell r="D13">
            <v>8.1704255319148942</v>
          </cell>
          <cell r="E13">
            <v>12.86</v>
          </cell>
          <cell r="F13">
            <v>19.37</v>
          </cell>
          <cell r="G13">
            <v>24.3</v>
          </cell>
          <cell r="H13">
            <v>26.43</v>
          </cell>
        </row>
        <row r="14">
          <cell r="D14">
            <v>1965</v>
          </cell>
          <cell r="E14">
            <v>1922</v>
          </cell>
          <cell r="F14">
            <v>1672</v>
          </cell>
          <cell r="G14">
            <v>1226</v>
          </cell>
          <cell r="H14">
            <v>693</v>
          </cell>
        </row>
        <row r="15">
          <cell r="D15">
            <v>225</v>
          </cell>
          <cell r="E15">
            <v>200</v>
          </cell>
          <cell r="F15">
            <v>180</v>
          </cell>
          <cell r="G15">
            <v>160</v>
          </cell>
          <cell r="H15">
            <v>140</v>
          </cell>
        </row>
        <row r="16">
          <cell r="D16">
            <v>1740</v>
          </cell>
          <cell r="E16">
            <v>1722</v>
          </cell>
          <cell r="F16">
            <v>1492</v>
          </cell>
          <cell r="G16">
            <v>1066</v>
          </cell>
          <cell r="H16">
            <v>553</v>
          </cell>
          <cell r="P16">
            <v>1641.5953552552924</v>
          </cell>
        </row>
        <row r="17">
          <cell r="D17">
            <v>365</v>
          </cell>
          <cell r="E17">
            <v>405</v>
          </cell>
          <cell r="F17">
            <v>525</v>
          </cell>
          <cell r="G17">
            <v>500</v>
          </cell>
          <cell r="H17">
            <v>500</v>
          </cell>
        </row>
        <row r="18">
          <cell r="O18">
            <v>527.6</v>
          </cell>
          <cell r="P18">
            <v>1763.4638388595449</v>
          </cell>
        </row>
        <row r="20">
          <cell r="F20">
            <v>0.18</v>
          </cell>
          <cell r="O20">
            <v>857.77973361858176</v>
          </cell>
          <cell r="P20">
            <v>1919.5017814095072</v>
          </cell>
        </row>
        <row r="22">
          <cell r="O22">
            <v>1247.1134656579575</v>
          </cell>
          <cell r="P22">
            <v>2135.1230443229601</v>
          </cell>
        </row>
        <row r="24">
          <cell r="O24">
            <v>1537.8311365708546</v>
          </cell>
          <cell r="P24">
            <v>2330.6398738189587</v>
          </cell>
        </row>
        <row r="27">
          <cell r="D27">
            <v>0</v>
          </cell>
        </row>
        <row r="28">
          <cell r="D28">
            <v>417</v>
          </cell>
        </row>
        <row r="29">
          <cell r="D29">
            <v>4.3</v>
          </cell>
        </row>
        <row r="31">
          <cell r="D31">
            <v>500</v>
          </cell>
        </row>
      </sheetData>
      <sheetData sheetId="37">
        <row r="3">
          <cell r="B3" t="str">
            <v>Rstr</v>
          </cell>
        </row>
        <row r="4">
          <cell r="B4" t="str">
            <v>C-1-1-9</v>
          </cell>
          <cell r="O4">
            <v>-0.182</v>
          </cell>
          <cell r="P4">
            <v>0.59200000000000008</v>
          </cell>
        </row>
        <row r="6">
          <cell r="O6">
            <v>-0.1</v>
          </cell>
          <cell r="P6">
            <v>0.55299999999999994</v>
          </cell>
        </row>
        <row r="7">
          <cell r="D7">
            <v>1167</v>
          </cell>
          <cell r="E7">
            <v>1576</v>
          </cell>
          <cell r="F7">
            <v>2000</v>
          </cell>
          <cell r="G7">
            <v>2477</v>
          </cell>
        </row>
        <row r="8">
          <cell r="D8">
            <v>152</v>
          </cell>
          <cell r="E8">
            <v>350</v>
          </cell>
          <cell r="F8">
            <v>590</v>
          </cell>
          <cell r="G8">
            <v>861</v>
          </cell>
          <cell r="H8">
            <v>1129</v>
          </cell>
          <cell r="O8">
            <v>-1.7000000000000001E-2</v>
          </cell>
          <cell r="P8">
            <v>0.71400000000000008</v>
          </cell>
        </row>
        <row r="10">
          <cell r="D10">
            <v>-120</v>
          </cell>
          <cell r="E10">
            <v>-20</v>
          </cell>
          <cell r="F10">
            <v>110</v>
          </cell>
          <cell r="G10">
            <v>330</v>
          </cell>
          <cell r="O10">
            <v>9.1999999999999998E-2</v>
          </cell>
          <cell r="P10">
            <v>0.82099999999999995</v>
          </cell>
        </row>
        <row r="11">
          <cell r="D11">
            <v>-0.1</v>
          </cell>
          <cell r="E11">
            <v>-1.7000000000000001E-2</v>
          </cell>
          <cell r="F11">
            <v>9.1999999999999998E-2</v>
          </cell>
          <cell r="G11">
            <v>0.27600000000000002</v>
          </cell>
          <cell r="H11">
            <v>0.59200000000000008</v>
          </cell>
        </row>
        <row r="12">
          <cell r="D12">
            <v>0</v>
          </cell>
          <cell r="E12">
            <v>0</v>
          </cell>
          <cell r="F12">
            <v>0</v>
          </cell>
          <cell r="G12">
            <v>0</v>
          </cell>
          <cell r="H12">
            <v>0</v>
          </cell>
          <cell r="O12">
            <v>0.27600000000000002</v>
          </cell>
          <cell r="P12">
            <v>0.91555331739844747</v>
          </cell>
        </row>
        <row r="13">
          <cell r="D13">
            <v>3.1E-2</v>
          </cell>
          <cell r="E13">
            <v>0.13200000000000001</v>
          </cell>
          <cell r="F13">
            <v>0.27300000000000002</v>
          </cell>
          <cell r="G13">
            <v>0.48799999999999999</v>
          </cell>
        </row>
        <row r="14">
          <cell r="D14">
            <v>1547</v>
          </cell>
          <cell r="E14">
            <v>1803</v>
          </cell>
          <cell r="F14">
            <v>1788</v>
          </cell>
          <cell r="G14">
            <v>1412</v>
          </cell>
        </row>
        <row r="15">
          <cell r="D15">
            <v>561</v>
          </cell>
          <cell r="E15">
            <v>713</v>
          </cell>
          <cell r="F15">
            <v>850</v>
          </cell>
          <cell r="G15">
            <v>929.94999999999993</v>
          </cell>
        </row>
        <row r="16">
          <cell r="D16">
            <v>986</v>
          </cell>
          <cell r="E16">
            <v>1090</v>
          </cell>
          <cell r="F16">
            <v>938</v>
          </cell>
          <cell r="G16">
            <v>482.05000000000007</v>
          </cell>
          <cell r="H16">
            <v>0</v>
          </cell>
          <cell r="P16">
            <v>1129</v>
          </cell>
        </row>
        <row r="18">
          <cell r="O18">
            <v>152</v>
          </cell>
          <cell r="P18">
            <v>1330</v>
          </cell>
        </row>
        <row r="20">
          <cell r="F20">
            <v>0.35</v>
          </cell>
          <cell r="O20">
            <v>350</v>
          </cell>
          <cell r="P20">
            <v>1521</v>
          </cell>
        </row>
        <row r="22">
          <cell r="O22">
            <v>590</v>
          </cell>
          <cell r="P22">
            <v>1650</v>
          </cell>
        </row>
        <row r="24">
          <cell r="O24">
            <v>861</v>
          </cell>
          <cell r="P24">
            <v>1872.4660189614917</v>
          </cell>
        </row>
        <row r="28">
          <cell r="D28">
            <v>2162</v>
          </cell>
        </row>
        <row r="29">
          <cell r="D29">
            <v>58.91</v>
          </cell>
        </row>
        <row r="31">
          <cell r="D31">
            <v>12</v>
          </cell>
        </row>
      </sheetData>
      <sheetData sheetId="38"/>
      <sheetData sheetId="39">
        <row r="3">
          <cell r="B3" t="str">
            <v>Buy</v>
          </cell>
        </row>
        <row r="4">
          <cell r="B4" t="str">
            <v>B-1-1-7</v>
          </cell>
          <cell r="O4">
            <v>0.18</v>
          </cell>
          <cell r="P4">
            <v>0.7089266524785538</v>
          </cell>
        </row>
        <row r="6">
          <cell r="O6">
            <v>0.40296495956873313</v>
          </cell>
          <cell r="P6">
            <v>0.97959318128501882</v>
          </cell>
        </row>
        <row r="7">
          <cell r="D7">
            <v>1622.8139185600421</v>
          </cell>
          <cell r="E7">
            <v>1841.4709950000001</v>
          </cell>
          <cell r="F7">
            <v>2037.0477274000002</v>
          </cell>
          <cell r="G7">
            <v>2342.6989961549998</v>
          </cell>
          <cell r="H7">
            <v>2789.1167828103999</v>
          </cell>
        </row>
        <row r="8">
          <cell r="D8">
            <v>599</v>
          </cell>
          <cell r="E8">
            <v>688</v>
          </cell>
          <cell r="F8">
            <v>609.82996928</v>
          </cell>
          <cell r="G8">
            <v>702.88954411520012</v>
          </cell>
          <cell r="H8">
            <v>866.55986630428163</v>
          </cell>
          <cell r="O8">
            <v>0.49732271982166609</v>
          </cell>
          <cell r="P8">
            <v>1.25443567132445</v>
          </cell>
        </row>
        <row r="9">
          <cell r="D9">
            <v>338</v>
          </cell>
          <cell r="E9">
            <v>368.55567152999998</v>
          </cell>
          <cell r="F9">
            <v>314.82996928</v>
          </cell>
          <cell r="G9">
            <v>397.88954411520012</v>
          </cell>
          <cell r="H9">
            <v>556.55986630428163</v>
          </cell>
        </row>
        <row r="10">
          <cell r="D10">
            <v>299</v>
          </cell>
          <cell r="E10">
            <v>369.01345810767623</v>
          </cell>
          <cell r="F10">
            <v>296.87713898222358</v>
          </cell>
          <cell r="G10">
            <v>374.02480452635643</v>
          </cell>
          <cell r="H10">
            <v>526.02357613908691</v>
          </cell>
          <cell r="O10">
            <v>0.40668101230441589</v>
          </cell>
          <cell r="P10">
            <v>1.590640151154906</v>
          </cell>
        </row>
        <row r="11">
          <cell r="D11">
            <v>0.40296495956873313</v>
          </cell>
          <cell r="E11">
            <v>0.49732271982166609</v>
          </cell>
          <cell r="F11">
            <v>0.40668101230441589</v>
          </cell>
          <cell r="G11">
            <v>0.50407655596543999</v>
          </cell>
          <cell r="H11">
            <v>0.7089266524785538</v>
          </cell>
        </row>
        <row r="12">
          <cell r="D12">
            <v>0.12</v>
          </cell>
          <cell r="E12">
            <v>0.12433067995541652</v>
          </cell>
          <cell r="F12">
            <v>0.12200430369132476</v>
          </cell>
          <cell r="G12">
            <v>0.15</v>
          </cell>
          <cell r="H12">
            <v>0.2</v>
          </cell>
          <cell r="O12">
            <v>0.50407655596543999</v>
          </cell>
          <cell r="P12">
            <v>2.0180914435567052</v>
          </cell>
        </row>
        <row r="13">
          <cell r="D13">
            <v>0.71</v>
          </cell>
          <cell r="E13">
            <v>0.90001864003833287</v>
          </cell>
          <cell r="F13">
            <v>0.92500000000000004</v>
          </cell>
          <cell r="G13">
            <v>0.9518631987383106</v>
          </cell>
          <cell r="H13">
            <v>1.1681387249832005</v>
          </cell>
        </row>
        <row r="14">
          <cell r="D14">
            <v>831</v>
          </cell>
          <cell r="E14">
            <v>1716.5100935807573</v>
          </cell>
          <cell r="F14">
            <v>708.27135350458661</v>
          </cell>
          <cell r="G14">
            <v>847.33299343393765</v>
          </cell>
          <cell r="H14">
            <v>595.20099212806315</v>
          </cell>
        </row>
        <row r="15">
          <cell r="D15">
            <v>6400</v>
          </cell>
          <cell r="E15">
            <v>8000</v>
          </cell>
          <cell r="F15">
            <v>10000</v>
          </cell>
          <cell r="G15">
            <v>12000</v>
          </cell>
          <cell r="H15">
            <v>14500</v>
          </cell>
        </row>
        <row r="16">
          <cell r="D16">
            <v>-5569</v>
          </cell>
          <cell r="E16">
            <v>-6283.4899064192432</v>
          </cell>
          <cell r="F16">
            <v>-9291.7286464954141</v>
          </cell>
          <cell r="G16">
            <v>-11152.667006566062</v>
          </cell>
          <cell r="H16">
            <v>-13904.799007871938</v>
          </cell>
          <cell r="P16">
            <v>866.55986630428163</v>
          </cell>
        </row>
        <row r="17">
          <cell r="D17">
            <v>345.79437680486672</v>
          </cell>
          <cell r="E17">
            <v>288.31571228427799</v>
          </cell>
          <cell r="F17">
            <v>330</v>
          </cell>
          <cell r="G17">
            <v>330</v>
          </cell>
          <cell r="H17">
            <v>330</v>
          </cell>
        </row>
        <row r="18">
          <cell r="O18">
            <v>599</v>
          </cell>
          <cell r="P18">
            <v>1108.36877216212</v>
          </cell>
        </row>
        <row r="20">
          <cell r="F20">
            <v>0.23</v>
          </cell>
          <cell r="O20">
            <v>688</v>
          </cell>
          <cell r="P20">
            <v>1354.7018116039171</v>
          </cell>
        </row>
        <row r="22">
          <cell r="O22">
            <v>609.82996928</v>
          </cell>
          <cell r="P22">
            <v>1661.0785602242004</v>
          </cell>
        </row>
        <row r="24">
          <cell r="O24">
            <v>702.88954411520012</v>
          </cell>
          <cell r="P24">
            <v>2064.1769301701079</v>
          </cell>
        </row>
        <row r="28">
          <cell r="D28">
            <v>1996</v>
          </cell>
        </row>
        <row r="29">
          <cell r="D29">
            <v>5.0999999999999996</v>
          </cell>
        </row>
        <row r="31">
          <cell r="D31">
            <v>90</v>
          </cell>
        </row>
      </sheetData>
      <sheetData sheetId="40">
        <row r="3">
          <cell r="B3" t="str">
            <v>Acc</v>
          </cell>
        </row>
        <row r="4">
          <cell r="B4" t="str">
            <v>C-2-1-9</v>
          </cell>
          <cell r="P4">
            <v>0.49703533854841092</v>
          </cell>
        </row>
        <row r="6">
          <cell r="O6">
            <v>0</v>
          </cell>
          <cell r="P6">
            <v>0.66463052840561732</v>
          </cell>
        </row>
        <row r="7">
          <cell r="D7">
            <v>396</v>
          </cell>
          <cell r="E7">
            <v>472.10926829268294</v>
          </cell>
          <cell r="F7">
            <v>549.26052526829289</v>
          </cell>
          <cell r="G7">
            <v>590.59098474146356</v>
          </cell>
          <cell r="H7">
            <v>630.2615059668293</v>
          </cell>
        </row>
        <row r="8">
          <cell r="E8">
            <v>132.19059512195125</v>
          </cell>
          <cell r="F8">
            <v>163.40500626731713</v>
          </cell>
          <cell r="G8">
            <v>194.89502496468299</v>
          </cell>
          <cell r="H8">
            <v>220.59152708839025</v>
          </cell>
          <cell r="O8">
            <v>0.18</v>
          </cell>
          <cell r="P8">
            <v>0.83767643647553081</v>
          </cell>
        </row>
        <row r="10">
          <cell r="E10">
            <v>13.2</v>
          </cell>
          <cell r="F10">
            <v>23.811393196331743</v>
          </cell>
          <cell r="G10">
            <v>29.066347730575639</v>
          </cell>
          <cell r="H10">
            <v>36.084765578614636</v>
          </cell>
          <cell r="O10">
            <v>0.32798062253900473</v>
          </cell>
          <cell r="P10">
            <v>1.0265296905398411</v>
          </cell>
        </row>
        <row r="11">
          <cell r="E11">
            <v>0.18</v>
          </cell>
          <cell r="F11">
            <v>0.32798062253900473</v>
          </cell>
          <cell r="G11">
            <v>0.40036291639911348</v>
          </cell>
          <cell r="H11">
            <v>0.49703533854841092</v>
          </cell>
        </row>
        <row r="12">
          <cell r="E12">
            <v>0</v>
          </cell>
          <cell r="F12">
            <v>0</v>
          </cell>
          <cell r="G12">
            <v>0</v>
          </cell>
          <cell r="H12">
            <v>0</v>
          </cell>
          <cell r="O12">
            <v>0.40036291639911348</v>
          </cell>
          <cell r="P12">
            <v>1.4271012019290619</v>
          </cell>
        </row>
        <row r="13">
          <cell r="D13">
            <v>1.19</v>
          </cell>
          <cell r="E13">
            <v>1.5401018346602169</v>
          </cell>
          <cell r="F13">
            <v>1.9843849549666068</v>
          </cell>
          <cell r="G13">
            <v>2.3152171567302293</v>
          </cell>
          <cell r="H13">
            <v>2.7169721262017608</v>
          </cell>
        </row>
        <row r="14">
          <cell r="E14">
            <v>227</v>
          </cell>
          <cell r="F14">
            <v>250</v>
          </cell>
          <cell r="G14">
            <v>400</v>
          </cell>
          <cell r="H14">
            <v>392</v>
          </cell>
        </row>
        <row r="16">
          <cell r="D16">
            <v>0</v>
          </cell>
          <cell r="E16">
            <v>227</v>
          </cell>
          <cell r="F16">
            <v>250</v>
          </cell>
          <cell r="G16">
            <v>400</v>
          </cell>
          <cell r="H16">
            <v>392</v>
          </cell>
          <cell r="P16">
            <v>220.59152708839025</v>
          </cell>
        </row>
        <row r="17">
          <cell r="E17">
            <v>146</v>
          </cell>
          <cell r="F17">
            <v>175</v>
          </cell>
          <cell r="G17">
            <v>175</v>
          </cell>
          <cell r="H17">
            <v>175</v>
          </cell>
        </row>
        <row r="18">
          <cell r="O18">
            <v>0</v>
          </cell>
          <cell r="P18">
            <v>254.35454939754149</v>
          </cell>
        </row>
        <row r="20">
          <cell r="F20">
            <v>0.15757421723639287</v>
          </cell>
          <cell r="O20">
            <v>132.19059512195125</v>
          </cell>
          <cell r="P20">
            <v>287.76187565573008</v>
          </cell>
        </row>
        <row r="22">
          <cell r="O22">
            <v>163.40500626731713</v>
          </cell>
          <cell r="P22">
            <v>324.14067691303825</v>
          </cell>
        </row>
        <row r="24">
          <cell r="O24">
            <v>194.89502496468299</v>
          </cell>
          <cell r="P24">
            <v>380</v>
          </cell>
        </row>
        <row r="28">
          <cell r="D28">
            <v>1180</v>
          </cell>
        </row>
        <row r="29">
          <cell r="D29">
            <v>10.6</v>
          </cell>
        </row>
        <row r="31">
          <cell r="D31">
            <v>33</v>
          </cell>
        </row>
      </sheetData>
      <sheetData sheetId="41"/>
      <sheetData sheetId="42">
        <row r="3">
          <cell r="B3" t="str">
            <v>Acc</v>
          </cell>
        </row>
        <row r="4">
          <cell r="B4" t="str">
            <v>C-2-1-7</v>
          </cell>
          <cell r="O4">
            <v>0</v>
          </cell>
          <cell r="P4">
            <v>0.2951310794874667</v>
          </cell>
        </row>
        <row r="6">
          <cell r="O6">
            <v>0.15894685519258897</v>
          </cell>
          <cell r="P6">
            <v>0.35213927828757668</v>
          </cell>
        </row>
        <row r="7">
          <cell r="E7">
            <v>7450.2939999999999</v>
          </cell>
          <cell r="F7">
            <v>8384.4319999999989</v>
          </cell>
          <cell r="G7">
            <v>9560.5058679999966</v>
          </cell>
          <cell r="H7">
            <v>10917.486785295998</v>
          </cell>
        </row>
        <row r="8">
          <cell r="D8">
            <v>2859</v>
          </cell>
          <cell r="E8">
            <v>3463.9037020748242</v>
          </cell>
          <cell r="F8">
            <v>4031.1787742415745</v>
          </cell>
          <cell r="G8">
            <v>4543.1451290046098</v>
          </cell>
          <cell r="H8">
            <v>5157.9122727498234</v>
          </cell>
          <cell r="O8">
            <v>0.19383626377125499</v>
          </cell>
          <cell r="P8">
            <v>0.41193339316045735</v>
          </cell>
        </row>
        <row r="9">
          <cell r="D9">
            <v>2125</v>
          </cell>
          <cell r="E9">
            <v>2680.309674541315</v>
          </cell>
          <cell r="F9">
            <v>2974.8805744628612</v>
          </cell>
          <cell r="G9">
            <v>3604.3333160554625</v>
          </cell>
          <cell r="H9">
            <v>4431.8226713816548</v>
          </cell>
        </row>
        <row r="10">
          <cell r="D10">
            <v>1304</v>
          </cell>
          <cell r="E10">
            <v>1590.2327079793758</v>
          </cell>
          <cell r="F10">
            <v>1683.7895389330881</v>
          </cell>
          <cell r="G10">
            <v>1935.9866564727229</v>
          </cell>
          <cell r="H10">
            <v>2421.2553761151767</v>
          </cell>
          <cell r="O10">
            <v>0.20524007056717311</v>
          </cell>
          <cell r="P10">
            <v>0.48</v>
          </cell>
        </row>
        <row r="11">
          <cell r="D11">
            <v>0.15894685519258897</v>
          </cell>
          <cell r="E11">
            <v>0.19383626377125499</v>
          </cell>
          <cell r="F11">
            <v>0.20524007056717311</v>
          </cell>
          <cell r="G11">
            <v>0.23598082112051716</v>
          </cell>
          <cell r="H11">
            <v>0.2951310794874667</v>
          </cell>
        </row>
        <row r="12">
          <cell r="D12">
            <v>6.3578742077035594E-2</v>
          </cell>
          <cell r="E12">
            <v>7.7534505508501994E-2</v>
          </cell>
          <cell r="F12">
            <v>0.17285367410579258</v>
          </cell>
          <cell r="G12">
            <v>0.19879301106151029</v>
          </cell>
          <cell r="H12">
            <v>0.22861196272073681</v>
          </cell>
          <cell r="O12">
            <v>0.23598082112051716</v>
          </cell>
          <cell r="P12">
            <v>0.56448187418503926</v>
          </cell>
        </row>
        <row r="13">
          <cell r="D13">
            <v>0.24845197464651386</v>
          </cell>
          <cell r="E13">
            <v>0.28934991900449597</v>
          </cell>
          <cell r="F13">
            <v>0.3129429018121157</v>
          </cell>
          <cell r="G13">
            <v>0.35623850365751242</v>
          </cell>
          <cell r="H13">
            <v>0.42721226275581253</v>
          </cell>
        </row>
        <row r="14">
          <cell r="D14">
            <v>-668</v>
          </cell>
          <cell r="E14">
            <v>-232.95611936363719</v>
          </cell>
          <cell r="F14">
            <v>4411.0708992095451</v>
          </cell>
          <cell r="G14">
            <v>4530.878206028764</v>
          </cell>
          <cell r="H14">
            <v>4475.1586408837375</v>
          </cell>
        </row>
        <row r="15">
          <cell r="D15">
            <v>0</v>
          </cell>
          <cell r="E15">
            <v>7000</v>
          </cell>
          <cell r="F15">
            <v>8000</v>
          </cell>
          <cell r="G15">
            <v>9000</v>
          </cell>
          <cell r="H15">
            <v>10000</v>
          </cell>
        </row>
        <row r="16">
          <cell r="D16">
            <v>-668</v>
          </cell>
          <cell r="E16">
            <v>-7232.9561193636373</v>
          </cell>
          <cell r="F16">
            <v>-3588.9291007904549</v>
          </cell>
          <cell r="G16">
            <v>-4469.121793971236</v>
          </cell>
          <cell r="H16">
            <v>-5524.8413591162625</v>
          </cell>
          <cell r="P16">
            <v>5157.9122727498234</v>
          </cell>
        </row>
        <row r="17">
          <cell r="D17">
            <v>1100</v>
          </cell>
          <cell r="E17">
            <v>1200</v>
          </cell>
          <cell r="F17">
            <v>1300</v>
          </cell>
          <cell r="G17">
            <v>1300</v>
          </cell>
          <cell r="H17">
            <v>1300</v>
          </cell>
        </row>
        <row r="18">
          <cell r="O18">
            <v>2859</v>
          </cell>
          <cell r="P18">
            <v>5721.3534846644525</v>
          </cell>
        </row>
        <row r="20">
          <cell r="F20">
            <v>0.12982093966191224</v>
          </cell>
          <cell r="O20">
            <v>3463.9037020748242</v>
          </cell>
          <cell r="P20">
            <v>6322.3086359228282</v>
          </cell>
        </row>
        <row r="22">
          <cell r="O22">
            <v>4031.1787742415745</v>
          </cell>
          <cell r="P22">
            <v>6877.3996026656932</v>
          </cell>
        </row>
        <row r="24">
          <cell r="O24">
            <v>4543.1451290046098</v>
          </cell>
          <cell r="P24">
            <v>7556.7760875116765</v>
          </cell>
        </row>
        <row r="27">
          <cell r="D27">
            <v>0</v>
          </cell>
        </row>
        <row r="28">
          <cell r="D28">
            <v>8.91</v>
          </cell>
        </row>
        <row r="29">
          <cell r="D29">
            <v>57.4</v>
          </cell>
        </row>
        <row r="31">
          <cell r="D31">
            <v>16</v>
          </cell>
        </row>
      </sheetData>
      <sheetData sheetId="43"/>
      <sheetData sheetId="44"/>
      <sheetData sheetId="45">
        <row r="3">
          <cell r="B3" t="str">
            <v>Buy</v>
          </cell>
        </row>
        <row r="4">
          <cell r="B4" t="str">
            <v>B-1-1-7</v>
          </cell>
          <cell r="O4">
            <v>2.3800000000000002E-2</v>
          </cell>
          <cell r="P4">
            <v>6.1446740858505565E-2</v>
          </cell>
        </row>
        <row r="6">
          <cell r="O6">
            <v>3.5060000000000001E-2</v>
          </cell>
          <cell r="P6">
            <v>8.0333863275039746E-2</v>
          </cell>
        </row>
        <row r="7">
          <cell r="D7">
            <v>3765</v>
          </cell>
          <cell r="E7">
            <v>12199</v>
          </cell>
          <cell r="F7">
            <v>22217</v>
          </cell>
          <cell r="G7">
            <v>26787</v>
          </cell>
          <cell r="H7">
            <v>31215</v>
          </cell>
        </row>
        <row r="8">
          <cell r="D8">
            <v>1238.5413302741897</v>
          </cell>
          <cell r="E8">
            <v>3819</v>
          </cell>
          <cell r="F8">
            <v>7535</v>
          </cell>
          <cell r="G8">
            <v>9657</v>
          </cell>
          <cell r="H8">
            <v>11745</v>
          </cell>
          <cell r="O8">
            <v>4.65547235133058E-2</v>
          </cell>
          <cell r="P8">
            <v>0.10316375198728139</v>
          </cell>
        </row>
        <row r="10">
          <cell r="D10">
            <v>570.27662028095665</v>
          </cell>
          <cell r="E10">
            <v>1050</v>
          </cell>
          <cell r="F10">
            <v>2105</v>
          </cell>
          <cell r="G10">
            <v>2940</v>
          </cell>
          <cell r="H10">
            <v>3865</v>
          </cell>
          <cell r="O10">
            <v>3.3465818759936407E-2</v>
          </cell>
          <cell r="P10">
            <v>0.12515103338632749</v>
          </cell>
        </row>
        <row r="11">
          <cell r="D11">
            <v>3.5060000000000001E-2</v>
          </cell>
          <cell r="E11">
            <v>4.65547235133058E-2</v>
          </cell>
          <cell r="F11">
            <v>3.3465818759936407E-2</v>
          </cell>
          <cell r="G11">
            <v>4.6740858505564385E-2</v>
          </cell>
          <cell r="H11">
            <v>6.1446740858505565E-2</v>
          </cell>
        </row>
        <row r="12">
          <cell r="D12">
            <v>1.2699999999999999E-2</v>
          </cell>
          <cell r="E12">
            <v>1.37E-2</v>
          </cell>
          <cell r="F12">
            <v>1.4800000000000001E-2</v>
          </cell>
          <cell r="G12">
            <v>1.6E-2</v>
          </cell>
          <cell r="H12">
            <v>1.7299999999999999E-2</v>
          </cell>
          <cell r="O12">
            <v>4.6740858505564385E-2</v>
          </cell>
          <cell r="P12">
            <v>0.15864009783612232</v>
          </cell>
        </row>
        <row r="13">
          <cell r="D13">
            <v>5.7600000000000005E-2</v>
          </cell>
          <cell r="E13">
            <v>4.4999999999999998E-2</v>
          </cell>
          <cell r="F13">
            <v>6.0600000000000001E-2</v>
          </cell>
          <cell r="G13">
            <v>7.7600000000000002E-2</v>
          </cell>
          <cell r="H13">
            <v>9.7000000000000003E-2</v>
          </cell>
        </row>
        <row r="14">
          <cell r="D14">
            <v>1500</v>
          </cell>
          <cell r="E14">
            <v>6700</v>
          </cell>
          <cell r="F14">
            <v>17600</v>
          </cell>
          <cell r="G14">
            <v>9400</v>
          </cell>
          <cell r="H14">
            <v>8000</v>
          </cell>
        </row>
        <row r="15">
          <cell r="D15">
            <v>0</v>
          </cell>
          <cell r="E15">
            <v>0</v>
          </cell>
          <cell r="F15">
            <v>0</v>
          </cell>
          <cell r="G15">
            <v>0</v>
          </cell>
          <cell r="H15">
            <v>0</v>
          </cell>
        </row>
        <row r="16">
          <cell r="D16">
            <v>1500</v>
          </cell>
          <cell r="E16">
            <v>6700</v>
          </cell>
          <cell r="F16">
            <v>17600</v>
          </cell>
          <cell r="G16">
            <v>9400</v>
          </cell>
          <cell r="H16">
            <v>8000</v>
          </cell>
          <cell r="P16">
            <v>11745</v>
          </cell>
        </row>
        <row r="17">
          <cell r="D17">
            <v>-2000</v>
          </cell>
          <cell r="E17">
            <v>-2000</v>
          </cell>
          <cell r="F17">
            <v>-3500</v>
          </cell>
          <cell r="G17">
            <v>-4000</v>
          </cell>
          <cell r="H17">
            <v>-4000</v>
          </cell>
        </row>
        <row r="18">
          <cell r="O18">
            <v>1238.5413302741897</v>
          </cell>
          <cell r="P18">
            <v>14122</v>
          </cell>
        </row>
        <row r="20">
          <cell r="F20">
            <v>0.25</v>
          </cell>
          <cell r="O20">
            <v>3819</v>
          </cell>
          <cell r="P20">
            <v>16598</v>
          </cell>
        </row>
        <row r="22">
          <cell r="O22">
            <v>7535</v>
          </cell>
          <cell r="P22">
            <v>19000</v>
          </cell>
        </row>
        <row r="24">
          <cell r="O24">
            <v>9657</v>
          </cell>
          <cell r="P24">
            <v>22304.224489555549</v>
          </cell>
        </row>
        <row r="28">
          <cell r="D28">
            <v>27000</v>
          </cell>
        </row>
        <row r="29">
          <cell r="D29">
            <v>375</v>
          </cell>
        </row>
        <row r="31">
          <cell r="D31">
            <v>5.9</v>
          </cell>
        </row>
        <row r="34">
          <cell r="D34">
            <v>2.27</v>
          </cell>
        </row>
        <row r="36">
          <cell r="D36">
            <v>3.74</v>
          </cell>
        </row>
      </sheetData>
      <sheetData sheetId="46"/>
      <sheetData sheetId="47">
        <row r="3">
          <cell r="B3" t="str">
            <v>Rstr</v>
          </cell>
        </row>
        <row r="4">
          <cell r="B4" t="str">
            <v>Rstr</v>
          </cell>
          <cell r="O4">
            <v>0.25800000000000001</v>
          </cell>
          <cell r="P4">
            <v>0.49</v>
          </cell>
        </row>
        <row r="6">
          <cell r="O6">
            <v>0.26500000000000001</v>
          </cell>
          <cell r="P6">
            <v>0.53</v>
          </cell>
        </row>
        <row r="7">
          <cell r="D7">
            <v>8020</v>
          </cell>
          <cell r="E7">
            <v>9486</v>
          </cell>
          <cell r="F7">
            <v>10553</v>
          </cell>
          <cell r="G7">
            <v>11800</v>
          </cell>
          <cell r="H7">
            <v>12980.000000000002</v>
          </cell>
        </row>
        <row r="8">
          <cell r="D8">
            <v>1608</v>
          </cell>
          <cell r="E8">
            <v>1834</v>
          </cell>
          <cell r="F8">
            <v>2166</v>
          </cell>
          <cell r="G8">
            <v>2500</v>
          </cell>
          <cell r="H8">
            <v>2875</v>
          </cell>
          <cell r="O8">
            <v>0.28300000000000003</v>
          </cell>
          <cell r="P8">
            <v>0.56999999999999995</v>
          </cell>
        </row>
        <row r="10">
          <cell r="D10">
            <v>1473</v>
          </cell>
          <cell r="E10">
            <v>1615</v>
          </cell>
          <cell r="F10">
            <v>2006</v>
          </cell>
          <cell r="G10">
            <v>2300</v>
          </cell>
          <cell r="O10">
            <v>0.36399999999999999</v>
          </cell>
          <cell r="P10">
            <v>0.62</v>
          </cell>
        </row>
        <row r="11">
          <cell r="D11">
            <v>0.26500000000000001</v>
          </cell>
          <cell r="E11">
            <v>0.28300000000000003</v>
          </cell>
          <cell r="F11">
            <v>0.36399999999999999</v>
          </cell>
          <cell r="G11">
            <v>0.43</v>
          </cell>
          <cell r="H11">
            <v>0.49</v>
          </cell>
        </row>
        <row r="12">
          <cell r="D12">
            <v>0.126</v>
          </cell>
          <cell r="E12">
            <v>0.126</v>
          </cell>
          <cell r="F12">
            <v>0.14000000000000001</v>
          </cell>
          <cell r="G12">
            <v>0.154</v>
          </cell>
          <cell r="H12">
            <v>0.17548837209302326</v>
          </cell>
          <cell r="O12">
            <v>0.43</v>
          </cell>
          <cell r="P12">
            <v>0.67058972178261833</v>
          </cell>
        </row>
        <row r="13">
          <cell r="D13">
            <v>0.96499999999999997</v>
          </cell>
          <cell r="E13">
            <v>1.006</v>
          </cell>
          <cell r="F13">
            <v>1.2370000000000001</v>
          </cell>
          <cell r="G13">
            <v>1.46</v>
          </cell>
          <cell r="H13">
            <v>1.752</v>
          </cell>
        </row>
        <row r="14">
          <cell r="D14">
            <v>3405</v>
          </cell>
          <cell r="E14">
            <v>3042</v>
          </cell>
          <cell r="F14">
            <v>2523</v>
          </cell>
          <cell r="G14">
            <v>2000</v>
          </cell>
          <cell r="H14">
            <v>2000</v>
          </cell>
        </row>
        <row r="15">
          <cell r="D15">
            <v>4000</v>
          </cell>
          <cell r="E15">
            <v>5000</v>
          </cell>
          <cell r="F15">
            <v>6000</v>
          </cell>
          <cell r="G15">
            <v>6600</v>
          </cell>
          <cell r="H15">
            <v>6600</v>
          </cell>
        </row>
        <row r="16">
          <cell r="D16">
            <v>-595</v>
          </cell>
          <cell r="E16">
            <v>-1958</v>
          </cell>
          <cell r="F16">
            <v>-3477</v>
          </cell>
          <cell r="G16">
            <v>-4600</v>
          </cell>
          <cell r="H16">
            <v>-4600</v>
          </cell>
          <cell r="P16">
            <v>2875</v>
          </cell>
        </row>
        <row r="18">
          <cell r="O18">
            <v>1608</v>
          </cell>
          <cell r="P18">
            <v>3277.5</v>
          </cell>
        </row>
        <row r="20">
          <cell r="F20">
            <v>0.13116737690310099</v>
          </cell>
          <cell r="O20">
            <v>1834</v>
          </cell>
          <cell r="P20">
            <v>3736.35</v>
          </cell>
        </row>
        <row r="22">
          <cell r="O22">
            <v>2166</v>
          </cell>
          <cell r="P22">
            <v>4109.9849999999997</v>
          </cell>
        </row>
        <row r="24">
          <cell r="O24">
            <v>2500</v>
          </cell>
          <cell r="P24">
            <v>4629.9293728550429</v>
          </cell>
        </row>
        <row r="31">
          <cell r="D31">
            <v>7.5</v>
          </cell>
        </row>
        <row r="34">
          <cell r="D34">
            <v>1.4</v>
          </cell>
        </row>
      </sheetData>
      <sheetData sheetId="48"/>
      <sheetData sheetId="49">
        <row r="3">
          <cell r="B3" t="str">
            <v>Acc</v>
          </cell>
        </row>
        <row r="4">
          <cell r="B4" t="str">
            <v>D-2-1-9</v>
          </cell>
          <cell r="O4">
            <v>-0.03</v>
          </cell>
          <cell r="P4">
            <v>-0.36190396646226297</v>
          </cell>
        </row>
        <row r="6">
          <cell r="O6">
            <v>0</v>
          </cell>
          <cell r="P6">
            <v>-0.110318235480895</v>
          </cell>
        </row>
        <row r="7">
          <cell r="D7">
            <v>215.05199999999999</v>
          </cell>
          <cell r="E7">
            <v>401.55199999999996</v>
          </cell>
          <cell r="F7">
            <v>649.80364631721511</v>
          </cell>
          <cell r="G7">
            <v>1074.6333829182579</v>
          </cell>
          <cell r="H7">
            <v>1687.1003772528256</v>
          </cell>
        </row>
        <row r="8">
          <cell r="D8">
            <v>-5.0440000000000111</v>
          </cell>
          <cell r="E8">
            <v>-0.68600000000003547</v>
          </cell>
          <cell r="F8">
            <v>5.8782539701776244</v>
          </cell>
          <cell r="G8">
            <v>59.104836060504169</v>
          </cell>
          <cell r="H8">
            <v>253.06505658792383</v>
          </cell>
          <cell r="O8">
            <v>0</v>
          </cell>
          <cell r="P8">
            <v>0.42915488758617298</v>
          </cell>
        </row>
        <row r="9">
          <cell r="D9">
            <v>-34.130000000000003</v>
          </cell>
          <cell r="E9">
            <v>-65.321000000000041</v>
          </cell>
          <cell r="F9">
            <v>-135.83929415816462</v>
          </cell>
          <cell r="G9">
            <v>-230.94061848495039</v>
          </cell>
          <cell r="H9">
            <v>-192.64706462419741</v>
          </cell>
        </row>
        <row r="10">
          <cell r="D10">
            <v>0</v>
          </cell>
          <cell r="E10">
            <v>0</v>
          </cell>
          <cell r="F10">
            <v>-186.88629415816462</v>
          </cell>
          <cell r="G10">
            <v>-282.64061848495038</v>
          </cell>
          <cell r="H10">
            <v>-252.24706462419741</v>
          </cell>
          <cell r="O10">
            <v>-0.26812954685532903</v>
          </cell>
          <cell r="P10">
            <v>1.04769786873861</v>
          </cell>
        </row>
        <row r="11">
          <cell r="D11">
            <v>0</v>
          </cell>
          <cell r="E11">
            <v>0</v>
          </cell>
          <cell r="F11">
            <v>-0.26812954685532903</v>
          </cell>
          <cell r="G11">
            <v>-0.40551021303436202</v>
          </cell>
          <cell r="H11">
            <v>-0.36190396646226297</v>
          </cell>
        </row>
        <row r="12">
          <cell r="D12">
            <v>0</v>
          </cell>
          <cell r="E12">
            <v>0</v>
          </cell>
          <cell r="F12">
            <v>0</v>
          </cell>
          <cell r="G12">
            <v>0</v>
          </cell>
          <cell r="H12">
            <v>0</v>
          </cell>
          <cell r="O12">
            <v>-0.40551021303436202</v>
          </cell>
          <cell r="P12">
            <v>0</v>
          </cell>
        </row>
        <row r="13">
          <cell r="D13">
            <v>0</v>
          </cell>
          <cell r="E13">
            <v>657.62900000000013</v>
          </cell>
          <cell r="F13">
            <v>-95.630699218746713</v>
          </cell>
          <cell r="G13">
            <v>-1023.2258631582426</v>
          </cell>
          <cell r="H13">
            <v>-1764.7608065703189</v>
          </cell>
        </row>
        <row r="14">
          <cell r="E14">
            <v>-658</v>
          </cell>
          <cell r="F14">
            <v>95.63069921874677</v>
          </cell>
          <cell r="G14">
            <v>1023.2258631582426</v>
          </cell>
          <cell r="H14">
            <v>1764.7608065703189</v>
          </cell>
        </row>
        <row r="15">
          <cell r="D15">
            <v>0</v>
          </cell>
          <cell r="E15">
            <v>0</v>
          </cell>
          <cell r="F15">
            <v>0</v>
          </cell>
          <cell r="G15">
            <v>0</v>
          </cell>
          <cell r="H15">
            <v>0</v>
          </cell>
        </row>
        <row r="16">
          <cell r="D16">
            <v>95.63069921874677</v>
          </cell>
          <cell r="E16">
            <v>1023.2175989415573</v>
          </cell>
          <cell r="F16">
            <v>1747.7920316472341</v>
          </cell>
          <cell r="G16">
            <v>1822.5720327747845</v>
          </cell>
          <cell r="H16">
            <v>1374.5903888839794</v>
          </cell>
          <cell r="P16">
            <v>253.06505658792383</v>
          </cell>
        </row>
        <row r="18">
          <cell r="O18">
            <v>-5.0440000000000111</v>
          </cell>
          <cell r="P18">
            <v>574.38697774860384</v>
          </cell>
        </row>
        <row r="20">
          <cell r="F20">
            <v>0.98163751963100765</v>
          </cell>
          <cell r="O20">
            <v>-0.68600000000003547</v>
          </cell>
          <cell r="P20">
            <v>1024.5664111930168</v>
          </cell>
        </row>
        <row r="22">
          <cell r="O22">
            <v>5.8782539701776244</v>
          </cell>
          <cell r="P22">
            <v>1488.7755915635184</v>
          </cell>
        </row>
        <row r="24">
          <cell r="O24">
            <v>59.104836060504169</v>
          </cell>
          <cell r="P24">
            <v>1806.109592548278</v>
          </cell>
        </row>
        <row r="31">
          <cell r="D31">
            <v>24</v>
          </cell>
        </row>
      </sheetData>
      <sheetData sheetId="50"/>
      <sheetData sheetId="51">
        <row r="3">
          <cell r="B3" t="str">
            <v>Rstr</v>
          </cell>
        </row>
        <row r="4">
          <cell r="B4" t="str">
            <v>Rstr</v>
          </cell>
          <cell r="O4">
            <v>5.2999999999999999E-2</v>
          </cell>
          <cell r="P4">
            <v>0.26500000000000001</v>
          </cell>
        </row>
        <row r="6">
          <cell r="O6">
            <v>0.123</v>
          </cell>
          <cell r="P6">
            <v>0.32899999999999996</v>
          </cell>
        </row>
        <row r="7">
          <cell r="D7">
            <v>2635</v>
          </cell>
          <cell r="E7">
            <v>3021</v>
          </cell>
          <cell r="F7">
            <v>3443</v>
          </cell>
          <cell r="G7">
            <v>3911</v>
          </cell>
          <cell r="H7">
            <v>4302.1000000000004</v>
          </cell>
        </row>
        <row r="8">
          <cell r="D8">
            <v>879</v>
          </cell>
          <cell r="E8">
            <v>976</v>
          </cell>
          <cell r="F8">
            <v>1136</v>
          </cell>
          <cell r="G8">
            <v>1291</v>
          </cell>
          <cell r="H8">
            <v>1447</v>
          </cell>
          <cell r="O8">
            <v>0.152</v>
          </cell>
          <cell r="P8">
            <v>0.39200000000000002</v>
          </cell>
        </row>
        <row r="10">
          <cell r="D10">
            <v>185</v>
          </cell>
          <cell r="E10">
            <v>244</v>
          </cell>
          <cell r="F10">
            <v>331</v>
          </cell>
          <cell r="G10">
            <v>452</v>
          </cell>
          <cell r="O10">
            <v>0.19700000000000001</v>
          </cell>
          <cell r="P10">
            <v>0.44600000000000001</v>
          </cell>
        </row>
        <row r="11">
          <cell r="D11">
            <v>0.123</v>
          </cell>
          <cell r="E11">
            <v>0.152</v>
          </cell>
          <cell r="F11">
            <v>0.19700000000000001</v>
          </cell>
          <cell r="G11">
            <v>0.20499999999999999</v>
          </cell>
          <cell r="H11">
            <v>0.26500000000000001</v>
          </cell>
        </row>
        <row r="12">
          <cell r="D12">
            <v>0</v>
          </cell>
          <cell r="E12">
            <v>0</v>
          </cell>
          <cell r="F12">
            <v>0</v>
          </cell>
          <cell r="G12">
            <v>0</v>
          </cell>
          <cell r="H12">
            <v>0</v>
          </cell>
          <cell r="O12">
            <v>0.20499999999999999</v>
          </cell>
          <cell r="P12">
            <v>0.53051522697115405</v>
          </cell>
        </row>
        <row r="13">
          <cell r="D13">
            <v>0.46800000000000003</v>
          </cell>
          <cell r="E13">
            <v>0.51600000000000001</v>
          </cell>
          <cell r="F13">
            <v>0.59299999999999997</v>
          </cell>
          <cell r="G13">
            <v>0.625</v>
          </cell>
          <cell r="H13">
            <v>0.75</v>
          </cell>
        </row>
        <row r="14">
          <cell r="D14">
            <v>2691</v>
          </cell>
          <cell r="E14">
            <v>2939</v>
          </cell>
          <cell r="F14">
            <v>3037</v>
          </cell>
          <cell r="G14">
            <v>2911</v>
          </cell>
        </row>
        <row r="15">
          <cell r="D15">
            <v>0</v>
          </cell>
          <cell r="E15">
            <v>0</v>
          </cell>
          <cell r="F15">
            <v>0</v>
          </cell>
          <cell r="G15">
            <v>0</v>
          </cell>
        </row>
        <row r="16">
          <cell r="D16">
            <v>2691</v>
          </cell>
          <cell r="E16">
            <v>2939</v>
          </cell>
          <cell r="F16">
            <v>3037</v>
          </cell>
          <cell r="G16">
            <v>2911</v>
          </cell>
          <cell r="H16">
            <v>0</v>
          </cell>
          <cell r="P16">
            <v>1447</v>
          </cell>
        </row>
        <row r="18">
          <cell r="O18">
            <v>879</v>
          </cell>
          <cell r="P18">
            <v>1593</v>
          </cell>
        </row>
        <row r="20">
          <cell r="F20">
            <v>0.116543694071836</v>
          </cell>
          <cell r="O20">
            <v>976</v>
          </cell>
          <cell r="P20">
            <v>1727</v>
          </cell>
        </row>
        <row r="22">
          <cell r="O22">
            <v>1136</v>
          </cell>
          <cell r="P22">
            <v>1850</v>
          </cell>
        </row>
        <row r="24">
          <cell r="O24">
            <v>1291</v>
          </cell>
          <cell r="P24">
            <v>2007.887891953673</v>
          </cell>
        </row>
        <row r="31">
          <cell r="D31" t="str">
            <v>n/a</v>
          </cell>
        </row>
      </sheetData>
      <sheetData sheetId="52">
        <row r="3">
          <cell r="B3" t="str">
            <v>Neutral</v>
          </cell>
        </row>
        <row r="4">
          <cell r="B4" t="str">
            <v>C-3-1-9</v>
          </cell>
          <cell r="O4">
            <v>-0.21</v>
          </cell>
          <cell r="P4">
            <v>1.1273152641256281</v>
          </cell>
        </row>
        <row r="6">
          <cell r="O6">
            <v>7.6531210070731784E-2</v>
          </cell>
          <cell r="P6">
            <v>1.7145380970664674</v>
          </cell>
        </row>
        <row r="7">
          <cell r="D7">
            <v>723.74099999999999</v>
          </cell>
          <cell r="E7">
            <v>1050.5666286462379</v>
          </cell>
          <cell r="F7">
            <v>1529.9307372046642</v>
          </cell>
          <cell r="G7">
            <v>1981.2646721945243</v>
          </cell>
          <cell r="H7">
            <v>2463.7048812027438</v>
          </cell>
        </row>
        <row r="8">
          <cell r="D8">
            <v>94.081999999999979</v>
          </cell>
          <cell r="E8">
            <v>142.07396396098409</v>
          </cell>
          <cell r="F8">
            <v>274.68973898198078</v>
          </cell>
          <cell r="G8">
            <v>397.09006877826084</v>
          </cell>
          <cell r="H8">
            <v>553.37930660323923</v>
          </cell>
          <cell r="O8">
            <v>0.15655247410108161</v>
          </cell>
          <cell r="P8">
            <v>2.3617710939703715</v>
          </cell>
        </row>
        <row r="9">
          <cell r="D9">
            <v>18.89</v>
          </cell>
          <cell r="E9">
            <v>34.501047294317402</v>
          </cell>
          <cell r="F9">
            <v>118.51473898198074</v>
          </cell>
          <cell r="G9">
            <v>200.91506877826083</v>
          </cell>
          <cell r="H9">
            <v>316.02930660323921</v>
          </cell>
        </row>
        <row r="10">
          <cell r="D10">
            <v>16.358999999999988</v>
          </cell>
          <cell r="E10">
            <v>46.369047294317404</v>
          </cell>
          <cell r="F10">
            <v>120.01473898198074</v>
          </cell>
          <cell r="G10">
            <v>195.91506877826083</v>
          </cell>
          <cell r="H10">
            <v>326.02930660323921</v>
          </cell>
          <cell r="O10">
            <v>0.53238963824570407</v>
          </cell>
          <cell r="P10">
            <v>3.2267673720286592</v>
          </cell>
        </row>
        <row r="11">
          <cell r="D11">
            <v>7.6531210070731784E-2</v>
          </cell>
          <cell r="E11">
            <v>0.15655247410108161</v>
          </cell>
          <cell r="F11">
            <v>0.53238963824570407</v>
          </cell>
          <cell r="G11">
            <v>0.76697001393478248</v>
          </cell>
          <cell r="H11">
            <v>1.1273152641256281</v>
          </cell>
        </row>
        <row r="12">
          <cell r="D12">
            <v>0</v>
          </cell>
          <cell r="E12">
            <v>0</v>
          </cell>
          <cell r="F12">
            <v>0</v>
          </cell>
          <cell r="G12">
            <v>0</v>
          </cell>
          <cell r="H12">
            <v>0</v>
          </cell>
          <cell r="O12">
            <v>0.76697001393478248</v>
          </cell>
          <cell r="P12">
            <v>4.2410143382797232</v>
          </cell>
        </row>
        <row r="13">
          <cell r="D13">
            <v>0.21558583054805341</v>
          </cell>
          <cell r="E13">
            <v>0.33396996995514472</v>
          </cell>
          <cell r="F13">
            <v>0.91136973774819185</v>
          </cell>
          <cell r="G13">
            <v>1.4444575761238372</v>
          </cell>
          <cell r="H13">
            <v>2.3081610352699067</v>
          </cell>
        </row>
        <row r="14">
          <cell r="D14">
            <v>-419.267</v>
          </cell>
          <cell r="E14">
            <v>-171.2669639609841</v>
          </cell>
          <cell r="F14">
            <v>126.40329705703513</v>
          </cell>
          <cell r="G14">
            <v>81.317649973368503</v>
          </cell>
          <cell r="H14">
            <v>-151.28713599639249</v>
          </cell>
        </row>
        <row r="16">
          <cell r="D16">
            <v>-419.267</v>
          </cell>
          <cell r="E16">
            <v>-171.2669639609841</v>
          </cell>
          <cell r="F16">
            <v>126.40329705703513</v>
          </cell>
          <cell r="G16">
            <v>81.317649973368503</v>
          </cell>
          <cell r="H16">
            <v>-151.28713599639249</v>
          </cell>
          <cell r="P16">
            <v>553.37930660323923</v>
          </cell>
        </row>
        <row r="18">
          <cell r="O18">
            <v>94.081999999999979</v>
          </cell>
          <cell r="P18">
            <v>759.3842194393668</v>
          </cell>
        </row>
        <row r="20">
          <cell r="F20">
            <v>0.31452381420174214</v>
          </cell>
          <cell r="O20">
            <v>142.07396396098409</v>
          </cell>
          <cell r="P20">
            <v>977.74458976697076</v>
          </cell>
        </row>
        <row r="22">
          <cell r="O22">
            <v>274.68973898198078</v>
          </cell>
          <cell r="P22">
            <v>1249.0839809751951</v>
          </cell>
        </row>
        <row r="24">
          <cell r="O24">
            <v>397.09006877826084</v>
          </cell>
          <cell r="P24">
            <v>1558.5879597039198</v>
          </cell>
        </row>
        <row r="31">
          <cell r="D31" t="str">
            <v>n/a</v>
          </cell>
        </row>
      </sheetData>
      <sheetData sheetId="53">
        <row r="3">
          <cell r="B3" t="str">
            <v>Buy</v>
          </cell>
        </row>
        <row r="4">
          <cell r="B4" t="str">
            <v>D-1-1-9</v>
          </cell>
          <cell r="O4">
            <v>-0.27200000000000002</v>
          </cell>
          <cell r="P4">
            <v>7.18</v>
          </cell>
        </row>
        <row r="6">
          <cell r="O6">
            <v>-3.3</v>
          </cell>
          <cell r="P6">
            <v>11.64</v>
          </cell>
        </row>
        <row r="7">
          <cell r="F7">
            <v>439.47759737043913</v>
          </cell>
          <cell r="G7">
            <v>692.76759940450495</v>
          </cell>
          <cell r="H7">
            <v>986.01905840088864</v>
          </cell>
        </row>
        <row r="8">
          <cell r="E8">
            <v>41.3</v>
          </cell>
          <cell r="F8">
            <v>81.64512327437059</v>
          </cell>
          <cell r="G8">
            <v>141.90525875450027</v>
          </cell>
          <cell r="H8">
            <v>223.8246160562891</v>
          </cell>
          <cell r="O8">
            <v>-1.94</v>
          </cell>
          <cell r="P8">
            <v>17.46</v>
          </cell>
        </row>
        <row r="10">
          <cell r="O10">
            <v>-1.06</v>
          </cell>
          <cell r="P10">
            <v>23.3</v>
          </cell>
        </row>
        <row r="11">
          <cell r="D11">
            <v>-3.3</v>
          </cell>
          <cell r="E11">
            <v>-1.94</v>
          </cell>
          <cell r="F11">
            <v>-1.06</v>
          </cell>
          <cell r="G11">
            <v>2.38</v>
          </cell>
          <cell r="H11">
            <v>7.18</v>
          </cell>
        </row>
        <row r="12">
          <cell r="D12">
            <v>0</v>
          </cell>
          <cell r="E12">
            <v>0</v>
          </cell>
          <cell r="F12">
            <v>0</v>
          </cell>
          <cell r="G12">
            <v>0</v>
          </cell>
          <cell r="H12">
            <v>0</v>
          </cell>
          <cell r="O12">
            <v>2.38</v>
          </cell>
          <cell r="P12">
            <v>29.7</v>
          </cell>
        </row>
        <row r="13">
          <cell r="D13">
            <v>4.2611016581364E-2</v>
          </cell>
          <cell r="E13">
            <v>3.8088789743994003E-2</v>
          </cell>
          <cell r="F13">
            <v>7.5674833275320402E-2</v>
          </cell>
          <cell r="G13">
            <v>0.11743131494139621</v>
          </cell>
          <cell r="H13">
            <v>0.171925019928517</v>
          </cell>
        </row>
        <row r="14">
          <cell r="D14">
            <v>231</v>
          </cell>
          <cell r="E14">
            <v>591.03099999999995</v>
          </cell>
          <cell r="F14">
            <v>812.30540793635953</v>
          </cell>
          <cell r="G14">
            <v>953.96697570569199</v>
          </cell>
          <cell r="H14">
            <v>1002.5704692123744</v>
          </cell>
        </row>
        <row r="16">
          <cell r="D16">
            <v>231.03800000000001</v>
          </cell>
          <cell r="E16">
            <v>458.18324491458503</v>
          </cell>
          <cell r="F16">
            <v>583.30539408094478</v>
          </cell>
          <cell r="G16">
            <v>583.50190942706945</v>
          </cell>
          <cell r="H16">
            <v>481.10727470872541</v>
          </cell>
          <cell r="P16">
            <v>223.8246160562891</v>
          </cell>
        </row>
        <row r="18">
          <cell r="O18">
            <v>0</v>
          </cell>
          <cell r="P18">
            <v>339.35928955378159</v>
          </cell>
        </row>
        <row r="20">
          <cell r="F20">
            <v>0.39169373394604912</v>
          </cell>
          <cell r="O20">
            <v>41.3</v>
          </cell>
          <cell r="P20">
            <v>474.35319120136694</v>
          </cell>
        </row>
        <row r="22">
          <cell r="O22">
            <v>81.64512327437059</v>
          </cell>
          <cell r="P22">
            <v>615.22528373495982</v>
          </cell>
        </row>
        <row r="24">
          <cell r="O24">
            <v>141.90525875450027</v>
          </cell>
          <cell r="P24">
            <v>740.82708019169604</v>
          </cell>
        </row>
        <row r="31">
          <cell r="D31">
            <v>6.6</v>
          </cell>
        </row>
      </sheetData>
      <sheetData sheetId="54"/>
      <sheetData sheetId="55"/>
      <sheetData sheetId="56"/>
      <sheetData sheetId="57"/>
      <sheetData sheetId="58">
        <row r="3">
          <cell r="B3" t="str">
            <v>Buy</v>
          </cell>
        </row>
        <row r="4">
          <cell r="B4" t="str">
            <v>D-1-1-9</v>
          </cell>
          <cell r="O4">
            <v>-2.0099999999999998</v>
          </cell>
          <cell r="P4">
            <v>-3.5358798951549137</v>
          </cell>
        </row>
        <row r="6">
          <cell r="O6">
            <v>-1.7047685834502107</v>
          </cell>
          <cell r="P6">
            <v>-3.0003005851058653</v>
          </cell>
        </row>
        <row r="7">
          <cell r="E7">
            <v>852.2</v>
          </cell>
          <cell r="F7">
            <v>738.86418204599613</v>
          </cell>
          <cell r="G7">
            <v>1031.9505597192522</v>
          </cell>
          <cell r="H7">
            <v>1407.199603203989</v>
          </cell>
        </row>
        <row r="8">
          <cell r="E8">
            <v>-78.400000000000006</v>
          </cell>
          <cell r="F8">
            <v>-51.386837044280348</v>
          </cell>
          <cell r="G8">
            <v>80.313009010498831</v>
          </cell>
          <cell r="H8">
            <v>194.48921868229559</v>
          </cell>
          <cell r="O8">
            <v>-2.9268149882903987</v>
          </cell>
          <cell r="P8">
            <v>-0.94157914916802599</v>
          </cell>
        </row>
        <row r="10">
          <cell r="O10">
            <v>-3.5038236138506584</v>
          </cell>
          <cell r="P10">
            <v>0.14995497725905743</v>
          </cell>
        </row>
        <row r="11">
          <cell r="D11">
            <v>-1.7047685834502107</v>
          </cell>
          <cell r="E11">
            <v>-2.9268149882903987</v>
          </cell>
          <cell r="F11">
            <v>-3.5038236138506584</v>
          </cell>
          <cell r="G11">
            <v>-3.3064231907565071</v>
          </cell>
          <cell r="H11">
            <v>-3.5358798951549137</v>
          </cell>
        </row>
        <row r="12">
          <cell r="D12">
            <v>0</v>
          </cell>
          <cell r="E12">
            <v>0</v>
          </cell>
          <cell r="F12">
            <v>0</v>
          </cell>
          <cell r="G12">
            <v>0</v>
          </cell>
          <cell r="H12">
            <v>0</v>
          </cell>
          <cell r="O12">
            <v>-3.3064231907565071</v>
          </cell>
          <cell r="P12">
            <v>0</v>
          </cell>
        </row>
        <row r="13">
          <cell r="D13">
            <v>0</v>
          </cell>
          <cell r="E13">
            <v>-2.5152224824355973</v>
          </cell>
          <cell r="F13">
            <v>-1.8097951259032516</v>
          </cell>
          <cell r="G13">
            <v>-1.0463087127431965</v>
          </cell>
          <cell r="H13">
            <v>-0.82506457733570504</v>
          </cell>
        </row>
        <row r="14">
          <cell r="D14">
            <v>0</v>
          </cell>
          <cell r="E14">
            <v>1171.5</v>
          </cell>
          <cell r="F14">
            <v>2426.3868370442806</v>
          </cell>
          <cell r="G14">
            <v>3305.373828033782</v>
          </cell>
          <cell r="H14">
            <v>4042.2846093514863</v>
          </cell>
        </row>
        <row r="15">
          <cell r="D15">
            <v>150</v>
          </cell>
          <cell r="E15">
            <v>150</v>
          </cell>
          <cell r="F15">
            <v>150</v>
          </cell>
          <cell r="G15">
            <v>150</v>
          </cell>
          <cell r="H15">
            <v>150</v>
          </cell>
        </row>
        <row r="16">
          <cell r="D16">
            <v>-150</v>
          </cell>
          <cell r="E16">
            <v>1021.5</v>
          </cell>
          <cell r="F16">
            <v>2276.3868370442806</v>
          </cell>
          <cell r="G16">
            <v>3155.373828033782</v>
          </cell>
          <cell r="H16">
            <v>3892.2846093514863</v>
          </cell>
          <cell r="P16">
            <v>428.57426329599502</v>
          </cell>
        </row>
        <row r="18">
          <cell r="O18">
            <v>-78.400000000000006</v>
          </cell>
          <cell r="P18">
            <v>660.35904883979674</v>
          </cell>
        </row>
        <row r="20">
          <cell r="F20">
            <v>0.45850161052007365</v>
          </cell>
          <cell r="O20">
            <v>-51.386837044280348</v>
          </cell>
          <cell r="P20">
            <v>953.44700900369901</v>
          </cell>
        </row>
        <row r="22">
          <cell r="O22">
            <v>80.313009010498831</v>
          </cell>
          <cell r="P22">
            <v>1283.6011476985434</v>
          </cell>
        </row>
        <row r="24">
          <cell r="O24">
            <v>194.48921868229559</v>
          </cell>
          <cell r="P24">
            <v>1283.6011476985434</v>
          </cell>
        </row>
        <row r="31">
          <cell r="D31">
            <v>40</v>
          </cell>
        </row>
      </sheetData>
      <sheetData sheetId="59"/>
      <sheetData sheetId="60">
        <row r="3">
          <cell r="B3" t="str">
            <v>Buy</v>
          </cell>
        </row>
        <row r="4">
          <cell r="B4" t="str">
            <v>C-1-1-9</v>
          </cell>
          <cell r="O4">
            <v>-0.47</v>
          </cell>
          <cell r="P4">
            <v>-3.1601076051200314</v>
          </cell>
        </row>
        <row r="6">
          <cell r="O6">
            <v>0</v>
          </cell>
          <cell r="P6">
            <v>-2.6588265410920524</v>
          </cell>
        </row>
        <row r="7">
          <cell r="E7">
            <v>58.537647875627925</v>
          </cell>
          <cell r="F7">
            <v>185.4204142132661</v>
          </cell>
          <cell r="G7">
            <v>364.75050523203845</v>
          </cell>
          <cell r="H7">
            <v>621.7980012453786</v>
          </cell>
        </row>
        <row r="8">
          <cell r="E8">
            <v>-69.926623739058215</v>
          </cell>
          <cell r="F8">
            <v>-142.14443116861318</v>
          </cell>
          <cell r="G8">
            <v>-72.950101046407667</v>
          </cell>
          <cell r="H8">
            <v>31.089900062268953</v>
          </cell>
          <cell r="O8">
            <v>0</v>
          </cell>
          <cell r="P8">
            <v>-0.93872127512057668</v>
          </cell>
        </row>
        <row r="9">
          <cell r="E9">
            <v>-96.339354996800836</v>
          </cell>
          <cell r="F9">
            <v>-232.74037180346465</v>
          </cell>
          <cell r="G9">
            <v>-218.61602189287632</v>
          </cell>
          <cell r="H9">
            <v>-168.14744935562828</v>
          </cell>
        </row>
        <row r="10">
          <cell r="E10">
            <v>-198.53519746246099</v>
          </cell>
          <cell r="F10">
            <v>-316.04037180346467</v>
          </cell>
          <cell r="G10">
            <v>-323.61602189287635</v>
          </cell>
          <cell r="H10">
            <v>-297.34744935562827</v>
          </cell>
          <cell r="O10">
            <v>-3.3589033427830168</v>
          </cell>
          <cell r="P10">
            <v>0.87576118133505554</v>
          </cell>
        </row>
        <row r="11">
          <cell r="F11">
            <v>-3.3589033427830168</v>
          </cell>
          <cell r="G11">
            <v>-3.4394689660558813</v>
          </cell>
          <cell r="H11">
            <v>-3.1601076051200314</v>
          </cell>
        </row>
        <row r="12">
          <cell r="E12">
            <v>0</v>
          </cell>
          <cell r="F12">
            <v>0</v>
          </cell>
          <cell r="G12">
            <v>0</v>
          </cell>
          <cell r="H12">
            <v>0</v>
          </cell>
          <cell r="O12">
            <v>-3.4394689660558813</v>
          </cell>
          <cell r="P12">
            <v>2.2590425464458019</v>
          </cell>
        </row>
        <row r="14">
          <cell r="E14">
            <v>-57.018391712158149</v>
          </cell>
          <cell r="F14">
            <v>350.02603945645501</v>
          </cell>
          <cell r="G14">
            <v>925.47614050286268</v>
          </cell>
          <cell r="H14">
            <v>1423.5862404405937</v>
          </cell>
        </row>
        <row r="16">
          <cell r="E16">
            <v>-57.018391712158149</v>
          </cell>
          <cell r="F16">
            <v>350.02603945645501</v>
          </cell>
          <cell r="G16">
            <v>925.47614050286268</v>
          </cell>
          <cell r="H16">
            <v>1423.5862404405937</v>
          </cell>
          <cell r="O16">
            <v>-0.1</v>
          </cell>
          <cell r="P16">
            <v>31.089900062268953</v>
          </cell>
        </row>
        <row r="18">
          <cell r="O18">
            <v>0</v>
          </cell>
          <cell r="P18">
            <v>135.79718861038066</v>
          </cell>
        </row>
        <row r="20">
          <cell r="F20" t="str">
            <v>n/m</v>
          </cell>
          <cell r="O20">
            <v>-69.926623739058215</v>
          </cell>
          <cell r="P20">
            <v>328.04006457399657</v>
          </cell>
        </row>
        <row r="22">
          <cell r="O22">
            <v>-142.14443116861318</v>
          </cell>
          <cell r="P22">
            <v>495.08587478353877</v>
          </cell>
        </row>
        <row r="24">
          <cell r="O24">
            <v>-72.950101046407667</v>
          </cell>
          <cell r="P24">
            <v>595.90272557128947</v>
          </cell>
        </row>
        <row r="31">
          <cell r="D31">
            <v>45</v>
          </cell>
        </row>
      </sheetData>
      <sheetData sheetId="6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F"/>
      <sheetName val="Rev Drivers"/>
      <sheetName val="Margin Drivers_old"/>
      <sheetName val="New Rev Driver"/>
      <sheetName val="Margin Drivers_changed"/>
      <sheetName val="IS"/>
      <sheetName val="CF"/>
      <sheetName val="BS"/>
      <sheetName val="Actuals vs Estimates"/>
      <sheetName val="BofA vs Cons"/>
      <sheetName val="BofA vs VA Cons"/>
      <sheetName val="2020 Guidance - Old vs. new"/>
      <sheetName val="Changes to estimates"/>
      <sheetName val="Backpage Sheets"/>
      <sheetName val="Valuation"/>
      <sheetName val="iQ_CoreIndustrials"/>
      <sheetName val="QC"/>
      <sheetName val="iQ_Measure_Validations_Errors"/>
      <sheetName val="Comments"/>
      <sheetName val="Comp Hardcoded"/>
      <sheetName val="Comp- Report"/>
      <sheetName val="Charts VG"/>
      <sheetName val="Finanzcheck "/>
      <sheetName val="LBO Model"/>
      <sheetName val="Scenario Analysis"/>
      <sheetName val="BBG"/>
      <sheetName val="Comp"/>
      <sheetName val="Charts"/>
      <sheetName val="Questions for IR"/>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23">
          <cell r="B23">
            <v>0</v>
          </cell>
        </row>
      </sheetData>
      <sheetData sheetId="25" refreshError="1"/>
      <sheetData sheetId="26" refreshError="1"/>
      <sheetData sheetId="27" refreshError="1"/>
      <sheetData sheetId="28" refreshError="1"/>
      <sheetData sheetId="2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Comps"/>
      <sheetName val="Valuation Summary"/>
      <sheetName val="ELSA - Forecasts"/>
      <sheetName val="ELSA - Globals"/>
      <sheetName val="ELSA - Data Sheet"/>
      <sheetName val="Cashflow conversion by half"/>
      <sheetName val="LOGIC"/>
      <sheetName val="Breakdown of Mob Networks"/>
      <sheetName val="Vertical analysis"/>
      <sheetName val="DCF (New)"/>
      <sheetName val="DCF &amp; EVA"/>
      <sheetName val="Charts"/>
      <sheetName val="Mobile Networks"/>
      <sheetName val=" scenario"/>
      <sheetName val="Breakdown of MN - sensitivity"/>
      <sheetName val="P&amp;L"/>
    </sheetNames>
    <sheetDataSet>
      <sheetData sheetId="0"/>
      <sheetData sheetId="1"/>
      <sheetData sheetId="2"/>
      <sheetData sheetId="3"/>
      <sheetData sheetId="4"/>
      <sheetData sheetId="5"/>
      <sheetData sheetId="6" refreshError="1">
        <row r="19">
          <cell r="A19" t="str">
            <v>Year end 30th June</v>
          </cell>
          <cell r="B19" t="str">
            <v>1989</v>
          </cell>
          <cell r="C19" t="str">
            <v>1990</v>
          </cell>
          <cell r="D19" t="str">
            <v>1991</v>
          </cell>
          <cell r="E19" t="str">
            <v>1992</v>
          </cell>
          <cell r="F19">
            <v>1993</v>
          </cell>
          <cell r="G19">
            <v>1994</v>
          </cell>
          <cell r="J19">
            <v>1995</v>
          </cell>
          <cell r="M19">
            <v>1996</v>
          </cell>
        </row>
        <row r="20">
          <cell r="A20" t="str">
            <v>£m</v>
          </cell>
          <cell r="H20" t="str">
            <v>1H</v>
          </cell>
          <cell r="I20" t="str">
            <v>2H</v>
          </cell>
          <cell r="J20" t="str">
            <v>Total</v>
          </cell>
          <cell r="K20" t="str">
            <v>1H</v>
          </cell>
          <cell r="L20" t="str">
            <v>2H</v>
          </cell>
          <cell r="M20" t="str">
            <v>Total</v>
          </cell>
          <cell r="N20" t="str">
            <v>1H</v>
          </cell>
        </row>
        <row r="21">
          <cell r="A21" t="str">
            <v xml:space="preserve">Turnover </v>
          </cell>
        </row>
        <row r="22">
          <cell r="A22" t="str">
            <v>UK</v>
          </cell>
          <cell r="B22">
            <v>85</v>
          </cell>
          <cell r="C22">
            <v>101</v>
          </cell>
          <cell r="D22">
            <v>114.4</v>
          </cell>
          <cell r="E22">
            <v>118.7</v>
          </cell>
          <cell r="F22">
            <v>124.9</v>
          </cell>
          <cell r="G22">
            <v>127</v>
          </cell>
          <cell r="H22">
            <v>65.3</v>
          </cell>
          <cell r="I22">
            <v>82.27</v>
          </cell>
          <cell r="J22">
            <v>147.57</v>
          </cell>
          <cell r="K22">
            <v>74.8</v>
          </cell>
          <cell r="L22">
            <v>88.488000000000014</v>
          </cell>
          <cell r="M22">
            <v>163.28800000000001</v>
          </cell>
          <cell r="N22">
            <v>78.099999999999994</v>
          </cell>
        </row>
        <row r="23">
          <cell r="A23" t="str">
            <v>Rest of Europe EUR</v>
          </cell>
        </row>
        <row r="24">
          <cell r="A24" t="str">
            <v>Rest of Europe £</v>
          </cell>
          <cell r="B24">
            <v>32</v>
          </cell>
          <cell r="C24">
            <v>30</v>
          </cell>
          <cell r="D24">
            <v>31.3</v>
          </cell>
          <cell r="E24">
            <v>25.9</v>
          </cell>
          <cell r="F24">
            <v>35.9</v>
          </cell>
          <cell r="G24">
            <v>37.6</v>
          </cell>
          <cell r="H24">
            <v>20.399999999999999</v>
          </cell>
          <cell r="I24">
            <v>25</v>
          </cell>
          <cell r="J24">
            <v>45.4</v>
          </cell>
          <cell r="K24">
            <v>27.2</v>
          </cell>
          <cell r="L24">
            <v>34.296000000000006</v>
          </cell>
          <cell r="M24">
            <v>61.496000000000002</v>
          </cell>
          <cell r="N24">
            <v>38.4</v>
          </cell>
        </row>
        <row r="25">
          <cell r="A25" t="str">
            <v>Americas $</v>
          </cell>
        </row>
        <row r="26">
          <cell r="A26" t="str">
            <v>Americas £</v>
          </cell>
          <cell r="B26">
            <v>36.299999999999997</v>
          </cell>
          <cell r="C26">
            <v>36</v>
          </cell>
          <cell r="D26">
            <v>26.3</v>
          </cell>
          <cell r="E26">
            <v>23.8</v>
          </cell>
          <cell r="F26">
            <v>21.9</v>
          </cell>
          <cell r="G26">
            <v>30.5</v>
          </cell>
          <cell r="H26">
            <v>18.3</v>
          </cell>
          <cell r="I26">
            <v>20.7</v>
          </cell>
          <cell r="J26">
            <v>39</v>
          </cell>
          <cell r="K26">
            <v>16.899999999999999</v>
          </cell>
          <cell r="L26">
            <v>20.664999999999999</v>
          </cell>
          <cell r="M26">
            <v>37.564999999999998</v>
          </cell>
          <cell r="N26">
            <v>18.600000000000001</v>
          </cell>
        </row>
        <row r="27">
          <cell r="A27" t="str">
            <v>ROW</v>
          </cell>
          <cell r="B27">
            <v>18.8</v>
          </cell>
          <cell r="C27">
            <v>14.8</v>
          </cell>
          <cell r="D27">
            <v>14.3</v>
          </cell>
          <cell r="E27">
            <v>14.5</v>
          </cell>
          <cell r="F27">
            <v>13.9</v>
          </cell>
          <cell r="G27">
            <v>14.9</v>
          </cell>
          <cell r="H27">
            <v>9.6</v>
          </cell>
          <cell r="I27">
            <v>8.5520000000000014</v>
          </cell>
          <cell r="J27">
            <v>18.152000000000001</v>
          </cell>
          <cell r="K27">
            <v>10</v>
          </cell>
          <cell r="L27">
            <v>12.46</v>
          </cell>
          <cell r="M27">
            <v>22.46</v>
          </cell>
          <cell r="N27">
            <v>12.8</v>
          </cell>
        </row>
        <row r="28">
          <cell r="A28" t="str">
            <v>Aldiscon IR£</v>
          </cell>
        </row>
        <row r="29">
          <cell r="A29" t="str">
            <v>Aldiscon EUR</v>
          </cell>
        </row>
        <row r="30">
          <cell r="A30" t="str">
            <v xml:space="preserve">Aethos EUR </v>
          </cell>
        </row>
        <row r="31">
          <cell r="A31" t="str">
            <v>Aethos £</v>
          </cell>
        </row>
        <row r="32">
          <cell r="A32" t="str">
            <v>Mobile Networks EUR</v>
          </cell>
        </row>
        <row r="33">
          <cell r="A33" t="str">
            <v>Mobile Networks Sub-Total £</v>
          </cell>
        </row>
        <row r="34">
          <cell r="A34" t="str">
            <v>Total Turnover</v>
          </cell>
          <cell r="B34">
            <v>172.10000000000002</v>
          </cell>
          <cell r="C34">
            <v>181.8</v>
          </cell>
          <cell r="D34">
            <v>186.30000000000004</v>
          </cell>
          <cell r="E34">
            <v>182.9</v>
          </cell>
          <cell r="F34">
            <v>196.60000000000002</v>
          </cell>
          <cell r="G34">
            <v>210</v>
          </cell>
          <cell r="H34">
            <v>113.59999999999998</v>
          </cell>
          <cell r="I34">
            <v>136.52200000000005</v>
          </cell>
          <cell r="J34">
            <v>250.12200000000001</v>
          </cell>
          <cell r="K34">
            <v>128.9</v>
          </cell>
          <cell r="L34">
            <v>155.90900000000002</v>
          </cell>
          <cell r="M34">
            <v>284.80900000000003</v>
          </cell>
          <cell r="N34">
            <v>147.9</v>
          </cell>
        </row>
        <row r="35">
          <cell r="A35" t="str">
            <v>IT services</v>
          </cell>
        </row>
        <row r="36">
          <cell r="A36" t="str">
            <v xml:space="preserve"> - Acquisitions (included in UK)</v>
          </cell>
        </row>
        <row r="37">
          <cell r="A37" t="str">
            <v xml:space="preserve"> - Acquisitions (included in rest of Europe)</v>
          </cell>
        </row>
        <row r="38">
          <cell r="A38" t="str">
            <v xml:space="preserve"> - Acquisitions (included in N. America)</v>
          </cell>
        </row>
        <row r="39">
          <cell r="A39" t="str">
            <v xml:space="preserve"> - Acquisitions (included in ROW)</v>
          </cell>
        </row>
        <row r="40">
          <cell r="A40" t="str">
            <v>Total Turnover</v>
          </cell>
          <cell r="B40">
            <v>172.10000000000002</v>
          </cell>
          <cell r="C40">
            <v>181.8</v>
          </cell>
          <cell r="D40">
            <v>186.30000000000004</v>
          </cell>
          <cell r="E40">
            <v>182.9</v>
          </cell>
          <cell r="F40">
            <v>196.60000000000002</v>
          </cell>
          <cell r="G40">
            <v>210</v>
          </cell>
          <cell r="H40">
            <v>113.59999999999998</v>
          </cell>
          <cell r="I40">
            <v>136.52200000000005</v>
          </cell>
          <cell r="J40">
            <v>250.12200000000001</v>
          </cell>
          <cell r="K40">
            <v>128.9</v>
          </cell>
          <cell r="L40">
            <v>155.90900000000002</v>
          </cell>
          <cell r="M40">
            <v>284.80900000000003</v>
          </cell>
          <cell r="N40">
            <v>147.9</v>
          </cell>
        </row>
        <row r="42">
          <cell r="A42" t="str">
            <v>Operating Profit</v>
          </cell>
        </row>
        <row r="43">
          <cell r="A43" t="str">
            <v>UK</v>
          </cell>
          <cell r="D43">
            <v>9.1</v>
          </cell>
          <cell r="E43">
            <v>6.5</v>
          </cell>
          <cell r="F43">
            <v>8.5</v>
          </cell>
          <cell r="G43">
            <v>9.1</v>
          </cell>
          <cell r="H43">
            <v>4.9000000000000004</v>
          </cell>
          <cell r="I43">
            <v>8.9</v>
          </cell>
          <cell r="J43">
            <v>13.8</v>
          </cell>
          <cell r="K43">
            <v>5.8</v>
          </cell>
          <cell r="L43">
            <v>10.120000000000001</v>
          </cell>
          <cell r="M43">
            <v>15.92</v>
          </cell>
          <cell r="N43">
            <v>6</v>
          </cell>
        </row>
        <row r="44">
          <cell r="A44" t="str">
            <v>Rest of Europe EUR</v>
          </cell>
        </row>
        <row r="45">
          <cell r="A45" t="str">
            <v>Rest of Europe £</v>
          </cell>
          <cell r="D45">
            <v>1.2</v>
          </cell>
          <cell r="E45">
            <v>-2.1</v>
          </cell>
          <cell r="F45">
            <v>1.9</v>
          </cell>
          <cell r="G45">
            <v>3.7</v>
          </cell>
          <cell r="H45">
            <v>1.6</v>
          </cell>
          <cell r="I45">
            <v>3.1</v>
          </cell>
          <cell r="J45">
            <v>4.7</v>
          </cell>
          <cell r="K45">
            <v>2.4</v>
          </cell>
          <cell r="L45">
            <v>3.47</v>
          </cell>
          <cell r="M45">
            <v>5.87</v>
          </cell>
          <cell r="N45">
            <v>3.2</v>
          </cell>
        </row>
        <row r="46">
          <cell r="A46" t="str">
            <v>Americas $</v>
          </cell>
        </row>
        <row r="47">
          <cell r="A47" t="str">
            <v>America £</v>
          </cell>
          <cell r="D47">
            <v>-2.7</v>
          </cell>
          <cell r="E47">
            <v>0.5</v>
          </cell>
          <cell r="F47">
            <v>-2.6</v>
          </cell>
          <cell r="G47">
            <v>0.3</v>
          </cell>
          <cell r="H47">
            <v>0.2</v>
          </cell>
          <cell r="I47">
            <v>0.39999999999999997</v>
          </cell>
          <cell r="J47">
            <v>0.6</v>
          </cell>
          <cell r="K47">
            <v>0.2</v>
          </cell>
          <cell r="L47">
            <v>1.054</v>
          </cell>
          <cell r="M47">
            <v>1.254</v>
          </cell>
          <cell r="N47">
            <v>0.6</v>
          </cell>
        </row>
        <row r="48">
          <cell r="A48" t="str">
            <v>ROW</v>
          </cell>
          <cell r="E48">
            <v>0.4</v>
          </cell>
          <cell r="F48">
            <v>-0.3</v>
          </cell>
          <cell r="G48">
            <v>-0.3</v>
          </cell>
          <cell r="H48">
            <v>0.1</v>
          </cell>
          <cell r="I48">
            <v>0.19999999999999998</v>
          </cell>
          <cell r="J48">
            <v>0.3</v>
          </cell>
          <cell r="K48">
            <v>0.2</v>
          </cell>
          <cell r="L48">
            <v>0.38799999999999996</v>
          </cell>
          <cell r="M48">
            <v>0.58799999999999997</v>
          </cell>
          <cell r="N48">
            <v>0.4</v>
          </cell>
        </row>
        <row r="49">
          <cell r="A49" t="str">
            <v>Aldiscon IR£</v>
          </cell>
        </row>
        <row r="50">
          <cell r="A50" t="str">
            <v>Aldiscon EUR</v>
          </cell>
        </row>
        <row r="51">
          <cell r="A51" t="str">
            <v>Aethos EUR</v>
          </cell>
        </row>
        <row r="52">
          <cell r="A52" t="str">
            <v>Aethos £</v>
          </cell>
        </row>
        <row r="53">
          <cell r="A53" t="str">
            <v>Mobile Networks EUR</v>
          </cell>
        </row>
        <row r="54">
          <cell r="A54" t="str">
            <v>Mobile Networks Sub-total £</v>
          </cell>
        </row>
        <row r="55">
          <cell r="A55" t="str">
            <v>Total Continuing</v>
          </cell>
          <cell r="B55">
            <v>16.899999999999999</v>
          </cell>
          <cell r="C55">
            <v>9</v>
          </cell>
          <cell r="D55">
            <v>7.5999999999999988</v>
          </cell>
          <cell r="E55">
            <v>5.3000000000000007</v>
          </cell>
          <cell r="F55">
            <v>7.5000000000000009</v>
          </cell>
          <cell r="G55">
            <v>12.8</v>
          </cell>
          <cell r="H55">
            <v>6.8</v>
          </cell>
          <cell r="I55">
            <v>12.6</v>
          </cell>
          <cell r="J55">
            <v>19.400000000000002</v>
          </cell>
          <cell r="K55">
            <v>8.5999999999999979</v>
          </cell>
          <cell r="L55">
            <v>15.032000000000004</v>
          </cell>
          <cell r="M55">
            <v>23.632000000000001</v>
          </cell>
          <cell r="N55">
            <v>10.199999999999999</v>
          </cell>
        </row>
        <row r="56">
          <cell r="A56" t="str">
            <v>IT Services</v>
          </cell>
        </row>
        <row r="57">
          <cell r="A57" t="str">
            <v>Acquisition (incl in UK)</v>
          </cell>
        </row>
        <row r="58">
          <cell r="A58" t="str">
            <v>Acquisition (incl in Rest of Europe)</v>
          </cell>
        </row>
        <row r="59">
          <cell r="A59" t="str">
            <v>Acquisition (incl in N. America)</v>
          </cell>
        </row>
        <row r="60">
          <cell r="A60" t="str">
            <v>Acquisition (incl. In ROW)</v>
          </cell>
        </row>
        <row r="61">
          <cell r="A61" t="str">
            <v>Total Op. Profit</v>
          </cell>
          <cell r="B61">
            <v>16.899999999999999</v>
          </cell>
          <cell r="C61">
            <v>9</v>
          </cell>
          <cell r="D61">
            <v>7.5999999999999988</v>
          </cell>
          <cell r="E61">
            <v>5.3000000000000007</v>
          </cell>
          <cell r="F61">
            <v>7.5000000000000009</v>
          </cell>
          <cell r="G61">
            <v>12.8</v>
          </cell>
          <cell r="H61">
            <v>6.8</v>
          </cell>
          <cell r="I61">
            <v>12.6</v>
          </cell>
          <cell r="J61">
            <v>19.400000000000002</v>
          </cell>
          <cell r="K61">
            <v>8.5999999999999979</v>
          </cell>
          <cell r="L61">
            <v>15.032000000000004</v>
          </cell>
          <cell r="M61">
            <v>23.632000000000001</v>
          </cell>
          <cell r="N61">
            <v>10.199999999999999</v>
          </cell>
        </row>
        <row r="63">
          <cell r="A63" t="str">
            <v>EBITDA</v>
          </cell>
          <cell r="D63">
            <v>11.837999999999999</v>
          </cell>
          <cell r="E63">
            <v>9.718</v>
          </cell>
          <cell r="F63">
            <v>12.785</v>
          </cell>
          <cell r="G63">
            <v>17.5</v>
          </cell>
          <cell r="J63">
            <v>24.6</v>
          </cell>
          <cell r="M63">
            <v>29.689000000000004</v>
          </cell>
        </row>
        <row r="64">
          <cell r="A64" t="str">
            <v>Associates</v>
          </cell>
          <cell r="B64">
            <v>0</v>
          </cell>
          <cell r="C64">
            <v>0</v>
          </cell>
          <cell r="D64">
            <v>0</v>
          </cell>
          <cell r="E64">
            <v>0</v>
          </cell>
          <cell r="F64">
            <v>0.6</v>
          </cell>
          <cell r="G64">
            <v>0.2</v>
          </cell>
          <cell r="H64">
            <v>0.2</v>
          </cell>
          <cell r="I64">
            <v>0.2</v>
          </cell>
          <cell r="J64">
            <v>0.4</v>
          </cell>
          <cell r="K64">
            <v>0.2</v>
          </cell>
          <cell r="L64">
            <v>0.32400000000000001</v>
          </cell>
          <cell r="M64">
            <v>0.52400000000000002</v>
          </cell>
          <cell r="N64">
            <v>0.3</v>
          </cell>
        </row>
        <row r="65">
          <cell r="A65" t="str">
            <v xml:space="preserve">Net Interest </v>
          </cell>
          <cell r="B65">
            <v>1.4</v>
          </cell>
          <cell r="C65">
            <v>1.855</v>
          </cell>
          <cell r="D65">
            <v>2.2999999999999998</v>
          </cell>
          <cell r="E65">
            <v>1.4</v>
          </cell>
          <cell r="F65">
            <v>1</v>
          </cell>
          <cell r="G65">
            <v>0.5</v>
          </cell>
          <cell r="H65">
            <v>0.17699999999999999</v>
          </cell>
          <cell r="I65">
            <v>0.3</v>
          </cell>
          <cell r="J65">
            <v>0.5</v>
          </cell>
          <cell r="K65">
            <v>0.2</v>
          </cell>
          <cell r="L65">
            <v>0.34800000000000003</v>
          </cell>
          <cell r="M65">
            <v>0.54800000000000004</v>
          </cell>
          <cell r="N65">
            <v>0.13200000000000001</v>
          </cell>
        </row>
        <row r="66">
          <cell r="A66" t="str">
            <v>Exceptional Item</v>
          </cell>
          <cell r="B66">
            <v>0</v>
          </cell>
          <cell r="C66">
            <v>-1.99</v>
          </cell>
          <cell r="D66">
            <v>-6.4</v>
          </cell>
          <cell r="E66">
            <v>0</v>
          </cell>
          <cell r="F66">
            <v>0</v>
          </cell>
          <cell r="G66">
            <v>0</v>
          </cell>
          <cell r="H66">
            <v>0</v>
          </cell>
          <cell r="I66">
            <v>0</v>
          </cell>
          <cell r="J66">
            <v>0</v>
          </cell>
          <cell r="K66">
            <v>0</v>
          </cell>
          <cell r="L66">
            <v>0</v>
          </cell>
          <cell r="M66">
            <v>0</v>
          </cell>
          <cell r="N66">
            <v>0</v>
          </cell>
        </row>
        <row r="67">
          <cell r="A67" t="str">
            <v>Amortisation</v>
          </cell>
          <cell r="D67">
            <v>0</v>
          </cell>
          <cell r="E67">
            <v>0</v>
          </cell>
          <cell r="F67">
            <v>0</v>
          </cell>
          <cell r="G67">
            <v>0</v>
          </cell>
          <cell r="H67">
            <v>0</v>
          </cell>
          <cell r="I67">
            <v>0</v>
          </cell>
          <cell r="J67">
            <v>0</v>
          </cell>
          <cell r="K67">
            <v>0</v>
          </cell>
          <cell r="L67">
            <v>0</v>
          </cell>
          <cell r="M67">
            <v>0</v>
          </cell>
          <cell r="N67">
            <v>0</v>
          </cell>
        </row>
        <row r="68">
          <cell r="A68" t="str">
            <v>IIMR profits</v>
          </cell>
          <cell r="B68">
            <v>18.299999999999997</v>
          </cell>
          <cell r="C68">
            <v>8.8650000000000002</v>
          </cell>
          <cell r="D68">
            <v>9.8999999999999986</v>
          </cell>
          <cell r="E68">
            <v>6.7000000000000011</v>
          </cell>
          <cell r="F68">
            <v>9.1000000000000014</v>
          </cell>
          <cell r="G68">
            <v>13.5</v>
          </cell>
          <cell r="H68">
            <v>7.1769999999999996</v>
          </cell>
          <cell r="I68">
            <v>13.1</v>
          </cell>
          <cell r="J68">
            <v>20.3</v>
          </cell>
          <cell r="K68">
            <v>8.9999999999999964</v>
          </cell>
          <cell r="L68">
            <v>15.704000000000004</v>
          </cell>
          <cell r="M68">
            <v>24.704000000000001</v>
          </cell>
          <cell r="N68">
            <v>10.632</v>
          </cell>
        </row>
        <row r="70">
          <cell r="A70" t="str">
            <v>FRS3 Profit before Tax</v>
          </cell>
          <cell r="B70">
            <v>18.299999999999997</v>
          </cell>
          <cell r="C70">
            <v>6.875</v>
          </cell>
          <cell r="D70">
            <v>3.4999999999999982</v>
          </cell>
          <cell r="E70">
            <v>6.7000000000000011</v>
          </cell>
          <cell r="F70">
            <v>9.1000000000000014</v>
          </cell>
          <cell r="G70">
            <v>13.5</v>
          </cell>
          <cell r="H70">
            <v>7.1769999999999996</v>
          </cell>
          <cell r="I70">
            <v>13.1</v>
          </cell>
          <cell r="J70">
            <v>20.3</v>
          </cell>
          <cell r="K70">
            <v>8.9999999999999964</v>
          </cell>
          <cell r="L70">
            <v>15.704000000000004</v>
          </cell>
          <cell r="M70">
            <v>24.704000000000001</v>
          </cell>
          <cell r="N70">
            <v>10.632</v>
          </cell>
        </row>
        <row r="71">
          <cell r="A71" t="str">
            <v>Taxation</v>
          </cell>
          <cell r="B71">
            <v>-6.6</v>
          </cell>
          <cell r="C71">
            <v>-3.5310000000000001</v>
          </cell>
          <cell r="D71">
            <v>-4.7</v>
          </cell>
          <cell r="E71">
            <v>-2.8</v>
          </cell>
          <cell r="F71">
            <v>-3.8</v>
          </cell>
          <cell r="G71">
            <v>-5.0579999999999998</v>
          </cell>
          <cell r="H71">
            <v>-2.5270000000000001</v>
          </cell>
          <cell r="I71">
            <v>-4.6230000000000002</v>
          </cell>
          <cell r="J71">
            <v>-7.15</v>
          </cell>
          <cell r="K71">
            <v>-3.0720000000000001</v>
          </cell>
          <cell r="L71">
            <v>-5.0580000000000007</v>
          </cell>
          <cell r="M71">
            <v>-8.1300000000000008</v>
          </cell>
          <cell r="N71">
            <v>-3.3959999999999999</v>
          </cell>
        </row>
        <row r="72">
          <cell r="A72" t="str">
            <v>Profit Attributable</v>
          </cell>
          <cell r="B72">
            <v>11.699999999999998</v>
          </cell>
          <cell r="C72">
            <v>3.3439999999999999</v>
          </cell>
          <cell r="D72">
            <v>-1.200000000000002</v>
          </cell>
          <cell r="E72">
            <v>3.9000000000000012</v>
          </cell>
          <cell r="F72">
            <v>5.3000000000000016</v>
          </cell>
          <cell r="G72">
            <v>8.4420000000000002</v>
          </cell>
          <cell r="H72">
            <v>4.6499999999999995</v>
          </cell>
          <cell r="I72">
            <v>8.4770000000000003</v>
          </cell>
          <cell r="J72">
            <v>13.15</v>
          </cell>
          <cell r="K72">
            <v>5.96</v>
          </cell>
          <cell r="L72">
            <v>10.613999999999997</v>
          </cell>
          <cell r="M72">
            <v>16.573999999999998</v>
          </cell>
          <cell r="N72">
            <v>7.2359999999999998</v>
          </cell>
        </row>
        <row r="73">
          <cell r="A73" t="str">
            <v>Extraordinary items</v>
          </cell>
          <cell r="B73">
            <v>0</v>
          </cell>
          <cell r="C73">
            <v>-1.7</v>
          </cell>
          <cell r="D73">
            <v>-4.2</v>
          </cell>
          <cell r="E73">
            <v>0</v>
          </cell>
          <cell r="F73">
            <v>0</v>
          </cell>
          <cell r="G73">
            <v>0</v>
          </cell>
          <cell r="H73">
            <v>0</v>
          </cell>
          <cell r="I73">
            <v>0</v>
          </cell>
          <cell r="J73">
            <v>0</v>
          </cell>
          <cell r="K73">
            <v>0</v>
          </cell>
          <cell r="L73">
            <v>0</v>
          </cell>
          <cell r="M73">
            <v>0</v>
          </cell>
          <cell r="N73">
            <v>0</v>
          </cell>
        </row>
        <row r="74">
          <cell r="A74" t="str">
            <v>Minority interest</v>
          </cell>
        </row>
        <row r="75">
          <cell r="A75" t="str">
            <v>Ord. Dividends</v>
          </cell>
          <cell r="B75">
            <v>-1.9</v>
          </cell>
          <cell r="C75">
            <v>-2.1</v>
          </cell>
          <cell r="D75">
            <v>-2.1</v>
          </cell>
          <cell r="E75">
            <v>-2.2000000000000002</v>
          </cell>
          <cell r="F75">
            <v>-2.5</v>
          </cell>
          <cell r="G75">
            <v>-2.7</v>
          </cell>
          <cell r="H75">
            <v>-1.06</v>
          </cell>
          <cell r="I75">
            <v>-1.9</v>
          </cell>
          <cell r="J75">
            <v>-3.8</v>
          </cell>
          <cell r="K75">
            <v>-1.84</v>
          </cell>
          <cell r="L75">
            <v>-2.9800000000000004</v>
          </cell>
          <cell r="M75">
            <v>-4.82</v>
          </cell>
          <cell r="N75">
            <v>-2.2450000000000001</v>
          </cell>
        </row>
        <row r="76">
          <cell r="A76" t="str">
            <v>Retained Earnings</v>
          </cell>
          <cell r="B76">
            <v>9.7999999999999972</v>
          </cell>
          <cell r="C76">
            <v>-0.45600000000000018</v>
          </cell>
          <cell r="D76">
            <v>-7.5000000000000018</v>
          </cell>
          <cell r="E76">
            <v>1.7000000000000011</v>
          </cell>
          <cell r="F76">
            <v>2.8000000000000016</v>
          </cell>
          <cell r="G76">
            <v>5.742</v>
          </cell>
          <cell r="H76">
            <v>3.5899999999999994</v>
          </cell>
          <cell r="I76">
            <v>6.577</v>
          </cell>
          <cell r="J76">
            <v>9.3500000000000014</v>
          </cell>
          <cell r="K76">
            <v>4.12</v>
          </cell>
          <cell r="L76">
            <v>7.6339999999999977</v>
          </cell>
          <cell r="M76">
            <v>11.753999999999998</v>
          </cell>
          <cell r="N76">
            <v>4.9909999999999997</v>
          </cell>
        </row>
        <row r="78">
          <cell r="A78" t="str">
            <v>Avge no. of shares (m)</v>
          </cell>
          <cell r="B78">
            <v>60.551000000000002</v>
          </cell>
          <cell r="C78">
            <v>60.86</v>
          </cell>
          <cell r="D78">
            <v>312.55347994995049</v>
          </cell>
          <cell r="E78">
            <v>312.04109719593413</v>
          </cell>
          <cell r="F78">
            <v>311.01633168790153</v>
          </cell>
          <cell r="G78">
            <v>311.01633168790153</v>
          </cell>
          <cell r="H78">
            <v>309.99156617986893</v>
          </cell>
          <cell r="I78">
            <v>309.99156617986893</v>
          </cell>
          <cell r="J78">
            <v>310.50394893388523</v>
          </cell>
          <cell r="K78">
            <v>312.55347994995049</v>
          </cell>
          <cell r="M78">
            <v>313.90104659301335</v>
          </cell>
          <cell r="N78">
            <v>317.94887034974226</v>
          </cell>
        </row>
        <row r="79">
          <cell r="A79" t="str">
            <v>Fully diluted no. of shares</v>
          </cell>
        </row>
        <row r="80">
          <cell r="A80" t="str">
            <v>DPS (p)</v>
          </cell>
          <cell r="B80">
            <v>3.1</v>
          </cell>
          <cell r="C80">
            <v>3.4</v>
          </cell>
          <cell r="D80">
            <v>0.7</v>
          </cell>
          <cell r="E80">
            <v>0.72</v>
          </cell>
          <cell r="F80">
            <v>0.8</v>
          </cell>
          <cell r="G80">
            <v>1</v>
          </cell>
          <cell r="H80">
            <v>0.36</v>
          </cell>
          <cell r="I80">
            <v>0.89</v>
          </cell>
          <cell r="J80">
            <v>1.25</v>
          </cell>
          <cell r="K80">
            <v>0.6</v>
          </cell>
          <cell r="L80">
            <v>0.96000000000000008</v>
          </cell>
          <cell r="M80">
            <v>1.56</v>
          </cell>
          <cell r="N80">
            <v>0.72</v>
          </cell>
        </row>
        <row r="81">
          <cell r="A81" t="str">
            <v>IIMR EPS(p)</v>
          </cell>
          <cell r="B81">
            <v>19.322554540800311</v>
          </cell>
          <cell r="C81">
            <v>5.4945777193558989</v>
          </cell>
          <cell r="D81">
            <v>1.6637152786885241</v>
          </cell>
          <cell r="E81">
            <v>1.2498353694581286</v>
          </cell>
          <cell r="F81">
            <v>1.7040905766062608</v>
          </cell>
          <cell r="G81">
            <v>2.6</v>
          </cell>
          <cell r="H81">
            <v>1.5000408099173552</v>
          </cell>
          <cell r="I81">
            <v>2.7345905259504129</v>
          </cell>
          <cell r="J81">
            <v>4.0999999999999996</v>
          </cell>
          <cell r="K81">
            <v>1.8966354177049167</v>
          </cell>
          <cell r="M81">
            <v>5.0999999999999996</v>
          </cell>
          <cell r="N81">
            <v>2.2758376188097267</v>
          </cell>
        </row>
        <row r="82">
          <cell r="A82" t="str">
            <v>FRS3 EPS (p)</v>
          </cell>
          <cell r="D82">
            <v>-1.7277043278688529</v>
          </cell>
          <cell r="E82">
            <v>1.2498353694581286</v>
          </cell>
          <cell r="F82">
            <v>1.7040905766062608</v>
          </cell>
          <cell r="G82">
            <v>2.6</v>
          </cell>
          <cell r="H82">
            <v>1.5000408099173552</v>
          </cell>
          <cell r="I82">
            <v>2.7345905259504129</v>
          </cell>
          <cell r="J82">
            <v>4.0999999999999996</v>
          </cell>
          <cell r="K82">
            <v>1.9068736655737704</v>
          </cell>
          <cell r="M82">
            <v>5.0999999999999996</v>
          </cell>
          <cell r="N82">
            <v>2.2758376188097267</v>
          </cell>
        </row>
        <row r="83">
          <cell r="A83" t="str">
            <v>Fully diluted IIMR EPS</v>
          </cell>
          <cell r="M83">
            <v>5</v>
          </cell>
        </row>
        <row r="84">
          <cell r="A84" t="str">
            <v>Cover (x)</v>
          </cell>
          <cell r="B84">
            <v>6.2330821099355838</v>
          </cell>
          <cell r="C84">
            <v>1.6160522703987938</v>
          </cell>
          <cell r="D84">
            <v>2.3767361124121775</v>
          </cell>
          <cell r="E84">
            <v>1.7358824575807341</v>
          </cell>
          <cell r="F84">
            <v>2.1301132207578259</v>
          </cell>
          <cell r="G84">
            <v>2.6</v>
          </cell>
          <cell r="H84">
            <v>4.1667800275482092</v>
          </cell>
          <cell r="I84">
            <v>3.0725736246633852</v>
          </cell>
          <cell r="J84">
            <v>3.28</v>
          </cell>
          <cell r="K84">
            <v>3.1610590295081948</v>
          </cell>
          <cell r="M84">
            <v>3.2692307692307687</v>
          </cell>
          <cell r="N84">
            <v>3.160885581680176</v>
          </cell>
        </row>
        <row r="85">
          <cell r="A85" t="str">
            <v>Tax rate %</v>
          </cell>
          <cell r="B85">
            <v>0.36065573770491804</v>
          </cell>
          <cell r="C85">
            <v>0.51360000000000006</v>
          </cell>
          <cell r="D85">
            <v>1.3428571428571436</v>
          </cell>
          <cell r="E85">
            <v>0.41791044776119396</v>
          </cell>
          <cell r="F85">
            <v>0.41758241758241749</v>
          </cell>
          <cell r="G85">
            <v>0.37466666666666665</v>
          </cell>
          <cell r="H85">
            <v>0.35209697645255683</v>
          </cell>
          <cell r="I85">
            <v>0.35290076335877868</v>
          </cell>
          <cell r="J85">
            <v>0.35221674876847292</v>
          </cell>
          <cell r="K85">
            <v>0.34133333333333349</v>
          </cell>
          <cell r="M85">
            <v>0.32909650259067358</v>
          </cell>
          <cell r="N85">
            <v>0.31941309255079009</v>
          </cell>
        </row>
      </sheetData>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efreshError="1">
        <row r="1">
          <cell r="L1" t="str">
            <v>1984/85</v>
          </cell>
          <cell r="M1" t="str">
            <v>1985/86</v>
          </cell>
          <cell r="N1" t="str">
            <v>1986/87</v>
          </cell>
          <cell r="O1" t="str">
            <v>1987/88</v>
          </cell>
          <cell r="P1" t="str">
            <v>1988/89</v>
          </cell>
          <cell r="Q1" t="str">
            <v>1989/90</v>
          </cell>
          <cell r="R1" t="str">
            <v>1990/91</v>
          </cell>
          <cell r="S1" t="str">
            <v>1991/92</v>
          </cell>
          <cell r="T1" t="str">
            <v>1992/93</v>
          </cell>
        </row>
        <row r="163">
          <cell r="L163">
            <v>2978.8077293952497</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spaper Cn"/>
    </sheetNames>
    <sheetDataSet>
      <sheetData sheetId="0" refreshError="1">
        <row r="18">
          <cell r="C18">
            <v>2070632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 val="base (haver)"/>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rket data"/>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Q_Measure_Validations_Errors"/>
      <sheetName val="iQ_CoreIndustrials"/>
      <sheetName val="Sybase"/>
      <sheetName val="SalesModel"/>
      <sheetName val="PLProjection"/>
      <sheetName val="Preview Sheet"/>
      <sheetName val="Balance Sheet"/>
      <sheetName val="Cash Flow"/>
      <sheetName val="Analysis"/>
      <sheetName val="Vara"/>
      <sheetName val="Overview"/>
      <sheetName val="Print"/>
      <sheetName val="DCF"/>
      <sheetName val="EVA"/>
      <sheetName val="QC"/>
      <sheetName val="Disclaimer "/>
    </sheetNames>
    <sheetDataSet>
      <sheetData sheetId="0"/>
      <sheetData sheetId="1"/>
      <sheetData sheetId="2"/>
      <sheetData sheetId="3">
        <row r="1">
          <cell r="A1" t="str">
            <v>y/e Dec, EUR mn</v>
          </cell>
          <cell r="B1" t="str">
            <v>Q198</v>
          </cell>
          <cell r="C1" t="str">
            <v>Q298</v>
          </cell>
          <cell r="D1" t="str">
            <v>Q398</v>
          </cell>
          <cell r="E1" t="str">
            <v>Q498</v>
          </cell>
          <cell r="F1" t="str">
            <v>Q199</v>
          </cell>
          <cell r="G1" t="str">
            <v>Q299</v>
          </cell>
          <cell r="H1" t="str">
            <v>Q399</v>
          </cell>
          <cell r="I1" t="str">
            <v>Q499</v>
          </cell>
          <cell r="J1" t="str">
            <v>Q100</v>
          </cell>
          <cell r="K1" t="str">
            <v>Q200</v>
          </cell>
          <cell r="L1" t="str">
            <v>Q300</v>
          </cell>
          <cell r="M1" t="str">
            <v>Q400</v>
          </cell>
          <cell r="N1" t="str">
            <v>Q101</v>
          </cell>
          <cell r="O1" t="str">
            <v>Q201</v>
          </cell>
          <cell r="P1" t="str">
            <v>Q301</v>
          </cell>
          <cell r="Q1" t="str">
            <v>Q401</v>
          </cell>
          <cell r="R1" t="str">
            <v>Q102</v>
          </cell>
          <cell r="S1" t="str">
            <v>Q202</v>
          </cell>
          <cell r="T1" t="str">
            <v>Q302</v>
          </cell>
          <cell r="U1" t="str">
            <v>Q402</v>
          </cell>
          <cell r="V1" t="str">
            <v>Q103</v>
          </cell>
          <cell r="W1" t="str">
            <v>Q203</v>
          </cell>
          <cell r="X1" t="str">
            <v>Q303</v>
          </cell>
          <cell r="Y1" t="str">
            <v>Q403</v>
          </cell>
          <cell r="Z1" t="str">
            <v>Q104</v>
          </cell>
          <cell r="AA1" t="str">
            <v>Q204</v>
          </cell>
          <cell r="AB1" t="str">
            <v>Q304</v>
          </cell>
          <cell r="AC1" t="str">
            <v>Q404</v>
          </cell>
          <cell r="AD1" t="str">
            <v>Q105</v>
          </cell>
          <cell r="AE1" t="str">
            <v>Q205</v>
          </cell>
          <cell r="AF1" t="str">
            <v>Q305</v>
          </cell>
          <cell r="AG1" t="str">
            <v>Q405</v>
          </cell>
          <cell r="AH1" t="str">
            <v>Q106</v>
          </cell>
          <cell r="AI1" t="str">
            <v>Q206</v>
          </cell>
          <cell r="AJ1" t="str">
            <v>Q306</v>
          </cell>
          <cell r="AK1" t="str">
            <v>Q406</v>
          </cell>
          <cell r="AL1" t="str">
            <v>Q107</v>
          </cell>
          <cell r="AM1" t="str">
            <v>Q207</v>
          </cell>
          <cell r="AN1" t="str">
            <v>Q307</v>
          </cell>
          <cell r="AO1" t="str">
            <v>Q407</v>
          </cell>
          <cell r="AP1" t="str">
            <v>Q108</v>
          </cell>
          <cell r="AQ1" t="str">
            <v>Q208</v>
          </cell>
          <cell r="AR1" t="str">
            <v>Q308</v>
          </cell>
          <cell r="AS1" t="str">
            <v>Q408</v>
          </cell>
          <cell r="AT1" t="str">
            <v>Q109</v>
          </cell>
          <cell r="AU1" t="str">
            <v>Q209</v>
          </cell>
          <cell r="AV1" t="str">
            <v>Q309</v>
          </cell>
          <cell r="AW1" t="str">
            <v>Q409</v>
          </cell>
          <cell r="AX1" t="str">
            <v>Q110</v>
          </cell>
          <cell r="AY1" t="str">
            <v>Q210</v>
          </cell>
          <cell r="AZ1" t="str">
            <v>Q310</v>
          </cell>
          <cell r="BA1" t="str">
            <v>Q410</v>
          </cell>
          <cell r="BB1" t="str">
            <v>Q111</v>
          </cell>
          <cell r="BC1" t="str">
            <v>Q211</v>
          </cell>
          <cell r="BD1" t="str">
            <v>Q311</v>
          </cell>
          <cell r="BE1" t="str">
            <v>Q411e</v>
          </cell>
          <cell r="BF1" t="str">
            <v>Q112e</v>
          </cell>
          <cell r="BG1" t="str">
            <v>Q212e</v>
          </cell>
          <cell r="BH1" t="str">
            <v>Q312e</v>
          </cell>
          <cell r="BI1" t="str">
            <v>Q412e</v>
          </cell>
          <cell r="BK1">
            <v>1996</v>
          </cell>
          <cell r="BL1">
            <v>1997</v>
          </cell>
          <cell r="BM1">
            <v>1998</v>
          </cell>
          <cell r="BN1">
            <v>1999</v>
          </cell>
          <cell r="BO1">
            <v>2000</v>
          </cell>
          <cell r="BP1">
            <v>2001</v>
          </cell>
          <cell r="BQ1">
            <v>2002</v>
          </cell>
          <cell r="BR1">
            <v>2003</v>
          </cell>
          <cell r="BS1">
            <v>2004</v>
          </cell>
          <cell r="BT1">
            <v>2005</v>
          </cell>
          <cell r="BU1">
            <v>2006</v>
          </cell>
          <cell r="BV1">
            <v>2007</v>
          </cell>
        </row>
        <row r="3">
          <cell r="A3" t="str">
            <v>FX ASSUMPTION</v>
          </cell>
        </row>
        <row r="5">
          <cell r="A5" t="str">
            <v>EUR/USD (quarterly average)</v>
          </cell>
          <cell r="F5">
            <v>1.1229692307692307</v>
          </cell>
          <cell r="G5">
            <v>1.0568</v>
          </cell>
          <cell r="H5">
            <v>1.0488999999999999</v>
          </cell>
          <cell r="I5">
            <v>1.0369999999999999</v>
          </cell>
          <cell r="J5">
            <v>0.98699999999999999</v>
          </cell>
          <cell r="K5">
            <v>0.93359999999999999</v>
          </cell>
          <cell r="L5">
            <v>0.90480000000000005</v>
          </cell>
          <cell r="M5">
            <v>0.86899999999999999</v>
          </cell>
          <cell r="N5">
            <v>0.92</v>
          </cell>
          <cell r="O5">
            <v>0.86</v>
          </cell>
          <cell r="P5">
            <v>0.91300000000000003</v>
          </cell>
          <cell r="Q5">
            <v>0.89400000000000002</v>
          </cell>
          <cell r="R5">
            <v>0.87</v>
          </cell>
          <cell r="S5">
            <v>0.93500000000000005</v>
          </cell>
          <cell r="T5">
            <v>0.98280000000000001</v>
          </cell>
          <cell r="U5">
            <v>1.0097</v>
          </cell>
          <cell r="V5">
            <v>1.07</v>
          </cell>
          <cell r="W5">
            <v>1.1459999999999999</v>
          </cell>
          <cell r="X5">
            <v>1.1200000000000001</v>
          </cell>
          <cell r="Y5">
            <v>1.2048000000000001</v>
          </cell>
          <cell r="Z5">
            <v>1.22</v>
          </cell>
          <cell r="AA5">
            <v>1.2</v>
          </cell>
          <cell r="AB5">
            <v>1.2150000000000001</v>
          </cell>
          <cell r="AC5">
            <v>1.325</v>
          </cell>
          <cell r="AD5">
            <v>1.2929999999999999</v>
          </cell>
          <cell r="AE5">
            <v>1.2250000000000001</v>
          </cell>
          <cell r="AF5">
            <v>1.2210000000000001</v>
          </cell>
          <cell r="AG5">
            <v>1.19</v>
          </cell>
          <cell r="AH5">
            <v>1.19</v>
          </cell>
          <cell r="AI5">
            <v>1.2749999999999999</v>
          </cell>
          <cell r="AJ5">
            <v>1.28</v>
          </cell>
          <cell r="AK5">
            <v>1.3140000000000001</v>
          </cell>
          <cell r="AL5">
            <v>1.32</v>
          </cell>
          <cell r="AM5">
            <v>1.3455999999999999</v>
          </cell>
          <cell r="AN5">
            <v>1.38</v>
          </cell>
          <cell r="AO5">
            <v>1.47</v>
          </cell>
          <cell r="AP5">
            <v>1.5</v>
          </cell>
          <cell r="AQ5">
            <v>1.56</v>
          </cell>
          <cell r="AR5">
            <v>1.4870000000000001</v>
          </cell>
          <cell r="AS5">
            <v>1.3203600000000002</v>
          </cell>
          <cell r="AT5">
            <v>1.3</v>
          </cell>
          <cell r="AU5">
            <v>1.4</v>
          </cell>
          <cell r="AV5">
            <v>1.46</v>
          </cell>
          <cell r="AW5">
            <v>1.44</v>
          </cell>
          <cell r="AX5">
            <v>1.3842100000000002</v>
          </cell>
          <cell r="AY5">
            <v>1.2767461538461535</v>
          </cell>
          <cell r="AZ5">
            <v>1.2928600000000001</v>
          </cell>
          <cell r="BA5">
            <v>1.3579000000000001</v>
          </cell>
          <cell r="BB5">
            <v>1.3691</v>
          </cell>
          <cell r="BC5">
            <v>1.4398</v>
          </cell>
          <cell r="BD5">
            <v>1.4129</v>
          </cell>
          <cell r="BE5">
            <v>1.3937999999999999</v>
          </cell>
          <cell r="BF5">
            <v>1.3937999999999999</v>
          </cell>
          <cell r="BG5">
            <v>1.3937999999999999</v>
          </cell>
          <cell r="BH5">
            <v>1.3937999999999999</v>
          </cell>
          <cell r="BI5">
            <v>1.3937999999999999</v>
          </cell>
          <cell r="BO5">
            <v>0.92359999999999998</v>
          </cell>
          <cell r="BP5">
            <v>0.89675000000000005</v>
          </cell>
          <cell r="BQ5">
            <v>0.94937500000000008</v>
          </cell>
          <cell r="BR5">
            <v>1.1352000000000002</v>
          </cell>
          <cell r="BS5">
            <v>1.24</v>
          </cell>
          <cell r="BT5">
            <v>1.2322500000000001</v>
          </cell>
          <cell r="BU5">
            <v>1.26475</v>
          </cell>
          <cell r="BV5">
            <v>1.3789</v>
          </cell>
        </row>
        <row r="6">
          <cell r="A6" t="str">
            <v>% change YoY</v>
          </cell>
          <cell r="K6">
            <v>-0.11657834973504921</v>
          </cell>
          <cell r="L6">
            <v>-0.13738201925827043</v>
          </cell>
          <cell r="M6">
            <v>-0.16200578592092574</v>
          </cell>
          <cell r="N6">
            <v>-6.7882472137791194E-2</v>
          </cell>
          <cell r="O6">
            <v>-7.8834618680377E-2</v>
          </cell>
          <cell r="P6">
            <v>9.0627763041555287E-3</v>
          </cell>
          <cell r="Q6">
            <v>2.8768699654775576E-2</v>
          </cell>
          <cell r="R6">
            <v>-5.4347826086956541E-2</v>
          </cell>
          <cell r="S6">
            <v>8.720930232558155E-2</v>
          </cell>
          <cell r="T6">
            <v>7.6451259583789621E-2</v>
          </cell>
          <cell r="U6">
            <v>0.12941834451901579</v>
          </cell>
          <cell r="V6">
            <v>0.22988505747126453</v>
          </cell>
          <cell r="W6">
            <v>0.22566844919786089</v>
          </cell>
          <cell r="X6">
            <v>0.13960113960113962</v>
          </cell>
          <cell r="Y6">
            <v>0.19322571060711113</v>
          </cell>
          <cell r="Z6">
            <v>0.14018691588785037</v>
          </cell>
          <cell r="AA6">
            <v>4.7120418848167533E-2</v>
          </cell>
          <cell r="AB6">
            <v>8.4821428571428603E-2</v>
          </cell>
          <cell r="AC6">
            <v>9.9767596281540305E-2</v>
          </cell>
          <cell r="AD6">
            <v>5.9836065573770414E-2</v>
          </cell>
          <cell r="AE6">
            <v>2.0833333333333481E-2</v>
          </cell>
          <cell r="AF6">
            <v>4.9382716049382047E-3</v>
          </cell>
          <cell r="AG6">
            <v>-0.10188679245283017</v>
          </cell>
          <cell r="AH6">
            <v>-7.9659706109822093E-2</v>
          </cell>
          <cell r="AI6">
            <v>4.0816326530612068E-2</v>
          </cell>
          <cell r="AJ6">
            <v>4.8321048321048332E-2</v>
          </cell>
          <cell r="AK6">
            <v>0.10420168067226898</v>
          </cell>
          <cell r="AL6">
            <v>0.10924369747899165</v>
          </cell>
          <cell r="AM6">
            <v>5.5372549019607753E-2</v>
          </cell>
          <cell r="AN6">
            <v>7.8125E-2</v>
          </cell>
          <cell r="AO6">
            <v>0.11872146118721449</v>
          </cell>
          <cell r="AP6">
            <v>0.13636363636363624</v>
          </cell>
          <cell r="AQ6">
            <v>0.15933412604042818</v>
          </cell>
          <cell r="AR6">
            <v>7.7536231884058227E-2</v>
          </cell>
          <cell r="AS6">
            <v>-0.1017959183673468</v>
          </cell>
          <cell r="AT6">
            <v>-0.1333333333333333</v>
          </cell>
          <cell r="AU6">
            <v>-0.10256410256410264</v>
          </cell>
          <cell r="AV6">
            <v>-1.8157363819771399E-2</v>
          </cell>
          <cell r="AW6">
            <v>9.0611651367808577E-2</v>
          </cell>
          <cell r="AX6">
            <v>6.4776923076923065E-2</v>
          </cell>
          <cell r="AY6">
            <v>-8.8038461538461732E-2</v>
          </cell>
          <cell r="AZ6">
            <v>-0.11447945205479437</v>
          </cell>
          <cell r="BA6">
            <v>-5.7013888888888808E-2</v>
          </cell>
          <cell r="BB6">
            <v>-1.091597373230957E-2</v>
          </cell>
          <cell r="BC6">
            <v>0.12771046590792734</v>
          </cell>
          <cell r="BD6">
            <v>9.2848413594666113E-2</v>
          </cell>
          <cell r="BE6">
            <v>2.6437882023713E-2</v>
          </cell>
          <cell r="BF6">
            <v>1.8041048864217313E-2</v>
          </cell>
          <cell r="BG6">
            <v>-3.1948881789137462E-2</v>
          </cell>
          <cell r="BH6">
            <v>-1.351829570387153E-2</v>
          </cell>
          <cell r="BI6">
            <v>0</v>
          </cell>
          <cell r="BP6">
            <v>-2.90710264183629E-2</v>
          </cell>
          <cell r="BQ6">
            <v>5.8684137161973737E-2</v>
          </cell>
          <cell r="BR6">
            <v>0.19573403554970392</v>
          </cell>
          <cell r="BS6">
            <v>9.2318534178999156E-2</v>
          </cell>
          <cell r="BT6">
            <v>-6.2499999999999778E-3</v>
          </cell>
          <cell r="BU6">
            <v>2.637451815784142E-2</v>
          </cell>
          <cell r="BV6">
            <v>9.0254991104961491E-2</v>
          </cell>
        </row>
        <row r="7">
          <cell r="A7" t="str">
            <v>EUR/YEN(quarterly average)</v>
          </cell>
          <cell r="J7">
            <v>105.6</v>
          </cell>
          <cell r="K7">
            <v>99.59</v>
          </cell>
          <cell r="L7">
            <v>97.43</v>
          </cell>
          <cell r="M7">
            <v>98</v>
          </cell>
          <cell r="N7">
            <v>109</v>
          </cell>
          <cell r="O7">
            <v>107.2</v>
          </cell>
          <cell r="P7">
            <v>108.4</v>
          </cell>
          <cell r="Q7">
            <v>112.2</v>
          </cell>
          <cell r="R7">
            <v>116.18</v>
          </cell>
          <cell r="S7">
            <v>116.52</v>
          </cell>
          <cell r="T7">
            <v>117.29</v>
          </cell>
          <cell r="U7">
            <v>121.8</v>
          </cell>
          <cell r="V7">
            <v>125</v>
          </cell>
          <cell r="W7">
            <v>139</v>
          </cell>
          <cell r="X7">
            <v>125</v>
          </cell>
          <cell r="Y7">
            <v>129.6</v>
          </cell>
          <cell r="Z7">
            <v>132</v>
          </cell>
          <cell r="AA7">
            <v>135</v>
          </cell>
          <cell r="AB7">
            <v>133</v>
          </cell>
          <cell r="AC7">
            <v>135</v>
          </cell>
          <cell r="AD7">
            <v>137</v>
          </cell>
          <cell r="AE7">
            <v>137</v>
          </cell>
          <cell r="AF7">
            <v>134</v>
          </cell>
          <cell r="AG7">
            <v>137</v>
          </cell>
          <cell r="AH7">
            <v>136.25</v>
          </cell>
          <cell r="AI7">
            <v>144</v>
          </cell>
          <cell r="AJ7">
            <v>146.5</v>
          </cell>
          <cell r="AK7">
            <v>150.19999999999999</v>
          </cell>
          <cell r="AL7">
            <v>150</v>
          </cell>
          <cell r="AM7">
            <v>163.51</v>
          </cell>
          <cell r="AN7">
            <v>160</v>
          </cell>
          <cell r="AO7">
            <v>162</v>
          </cell>
          <cell r="AP7">
            <v>158</v>
          </cell>
          <cell r="AQ7">
            <v>162</v>
          </cell>
          <cell r="AR7">
            <v>159</v>
          </cell>
          <cell r="AS7">
            <v>126.77674204800002</v>
          </cell>
          <cell r="AT7">
            <v>121</v>
          </cell>
          <cell r="AU7">
            <v>137</v>
          </cell>
          <cell r="AV7">
            <v>135</v>
          </cell>
          <cell r="AW7">
            <v>135</v>
          </cell>
          <cell r="AX7">
            <v>125.60733333333333</v>
          </cell>
          <cell r="AY7">
            <v>117.56692307692309</v>
          </cell>
          <cell r="AZ7">
            <v>110.84350000000001</v>
          </cell>
          <cell r="BA7">
            <v>112.15566666666668</v>
          </cell>
          <cell r="BB7">
            <v>112.608475</v>
          </cell>
          <cell r="BC7">
            <v>117.44448599999998</v>
          </cell>
          <cell r="BD7">
            <v>109.78</v>
          </cell>
          <cell r="BE7">
            <v>105.752</v>
          </cell>
          <cell r="BF7">
            <v>105.752</v>
          </cell>
          <cell r="BG7">
            <v>105.752</v>
          </cell>
          <cell r="BH7">
            <v>105.752</v>
          </cell>
          <cell r="BI7">
            <v>105.752</v>
          </cell>
          <cell r="BO7">
            <v>100.155</v>
          </cell>
          <cell r="BP7">
            <v>109.2</v>
          </cell>
          <cell r="BQ7">
            <v>117.94750000000001</v>
          </cell>
          <cell r="BR7">
            <v>129.65</v>
          </cell>
          <cell r="BS7">
            <v>133.75</v>
          </cell>
          <cell r="BT7">
            <v>136.25</v>
          </cell>
          <cell r="BU7">
            <v>144.23750000000001</v>
          </cell>
          <cell r="BV7">
            <v>158.8775</v>
          </cell>
        </row>
        <row r="8">
          <cell r="A8" t="str">
            <v>% change YoY</v>
          </cell>
          <cell r="N8">
            <v>3.2196969696969724E-2</v>
          </cell>
          <cell r="O8">
            <v>7.6413294507480689E-2</v>
          </cell>
          <cell r="P8">
            <v>0.11259365698450163</v>
          </cell>
          <cell r="Q8">
            <v>0.14489795918367343</v>
          </cell>
          <cell r="R8">
            <v>6.5871559633027488E-2</v>
          </cell>
          <cell r="S8">
            <v>8.6940298507462543E-2</v>
          </cell>
          <cell r="T8">
            <v>8.2011070110701079E-2</v>
          </cell>
          <cell r="U8">
            <v>8.5561497326203106E-2</v>
          </cell>
          <cell r="V8">
            <v>7.5916681012222265E-2</v>
          </cell>
          <cell r="W8">
            <v>0.19292825266048741</v>
          </cell>
          <cell r="X8">
            <v>6.5734504220308576E-2</v>
          </cell>
          <cell r="Y8">
            <v>6.4039408866995107E-2</v>
          </cell>
          <cell r="Z8">
            <v>5.600000000000005E-2</v>
          </cell>
          <cell r="AA8">
            <v>-2.877697841726623E-2</v>
          </cell>
          <cell r="AB8">
            <v>6.4000000000000057E-2</v>
          </cell>
          <cell r="AC8">
            <v>4.1666666666666741E-2</v>
          </cell>
          <cell r="AD8">
            <v>3.7878787878787845E-2</v>
          </cell>
          <cell r="AE8">
            <v>1.4814814814814836E-2</v>
          </cell>
          <cell r="AF8">
            <v>7.5187969924812581E-3</v>
          </cell>
          <cell r="AG8">
            <v>1.4814814814814836E-2</v>
          </cell>
          <cell r="AH8">
            <v>-5.4744525547445466E-3</v>
          </cell>
          <cell r="AI8">
            <v>5.1094890510948954E-2</v>
          </cell>
          <cell r="AJ8">
            <v>9.3283582089552342E-2</v>
          </cell>
          <cell r="AK8">
            <v>9.6350364963503576E-2</v>
          </cell>
          <cell r="AL8">
            <v>0.10091743119266061</v>
          </cell>
          <cell r="AM8">
            <v>0.13548611111111097</v>
          </cell>
          <cell r="AN8">
            <v>9.2150170648464202E-2</v>
          </cell>
          <cell r="AO8">
            <v>7.8561917443408902E-2</v>
          </cell>
          <cell r="AP8">
            <v>5.3333333333333233E-2</v>
          </cell>
          <cell r="AQ8">
            <v>-9.2349091798665794E-3</v>
          </cell>
          <cell r="AR8">
            <v>-6.2499999999999778E-3</v>
          </cell>
          <cell r="AS8">
            <v>-0.21742751822222217</v>
          </cell>
          <cell r="AT8">
            <v>-0.23417721518987344</v>
          </cell>
          <cell r="AU8">
            <v>-0.15432098765432101</v>
          </cell>
          <cell r="AV8">
            <v>-0.15094339622641506</v>
          </cell>
          <cell r="AW8">
            <v>6.4864089573200223E-2</v>
          </cell>
          <cell r="AX8">
            <v>3.8077134986225891E-2</v>
          </cell>
          <cell r="AY8">
            <v>-0.14184727681078035</v>
          </cell>
          <cell r="AZ8">
            <v>-0.17893703703703701</v>
          </cell>
          <cell r="BA8">
            <v>-0.16921728395061719</v>
          </cell>
          <cell r="BB8">
            <v>-0.1034880527145442</v>
          </cell>
          <cell r="BC8">
            <v>-1.0414245241665565E-3</v>
          </cell>
          <cell r="BD8">
            <v>-9.594608614848954E-3</v>
          </cell>
          <cell r="BE8">
            <v>-5.7096238264079502E-2</v>
          </cell>
          <cell r="BF8">
            <v>-6.0887735137164389E-2</v>
          </cell>
          <cell r="BG8">
            <v>-9.9557556069511777E-2</v>
          </cell>
          <cell r="BH8">
            <v>-3.6691564948078015E-2</v>
          </cell>
          <cell r="BI8">
            <v>0</v>
          </cell>
          <cell r="BP8">
            <v>9.0310019469821867E-2</v>
          </cell>
          <cell r="BQ8">
            <v>8.0105311355311404E-2</v>
          </cell>
          <cell r="BR8">
            <v>9.9217872358464465E-2</v>
          </cell>
          <cell r="BS8">
            <v>3.1623602005399043E-2</v>
          </cell>
          <cell r="BT8">
            <v>1.8691588785046731E-2</v>
          </cell>
          <cell r="BU8">
            <v>5.8623853211009269E-2</v>
          </cell>
          <cell r="BV8">
            <v>0.10149926336770942</v>
          </cell>
        </row>
        <row r="10">
          <cell r="A10" t="str">
            <v>FX impact on licence - calc</v>
          </cell>
          <cell r="AP10">
            <v>-5.672928354367357E-2</v>
          </cell>
          <cell r="AQ10">
            <v>-6.2058324188040026E-2</v>
          </cell>
          <cell r="AR10">
            <v>-3.1524327992243695E-2</v>
          </cell>
          <cell r="AS10">
            <v>5.3314777398090873E-2</v>
          </cell>
          <cell r="AT10">
            <v>7.6895130760636032E-2</v>
          </cell>
          <cell r="AU10">
            <v>5.4141311727418096E-2</v>
          </cell>
          <cell r="AV10">
            <v>1.4752194102084282E-2</v>
          </cell>
          <cell r="AW10">
            <v>-3.8979595212744411E-2</v>
          </cell>
          <cell r="AX10">
            <v>-2.924838711162292E-2</v>
          </cell>
          <cell r="AY10">
            <v>5.1141019286553346E-2</v>
          </cell>
          <cell r="AZ10">
            <v>6.4076209985926225E-2</v>
          </cell>
          <cell r="BA10">
            <v>3.4020196036212313E-2</v>
          </cell>
          <cell r="BB10">
            <v>1.033485279330848E-2</v>
          </cell>
          <cell r="BC10">
            <v>-5.5734819898390464E-2</v>
          </cell>
          <cell r="BD10">
            <v>-4.0523831267523125E-2</v>
          </cell>
          <cell r="BE10">
            <v>-9.222149586375239E-3</v>
          </cell>
          <cell r="BF10">
            <v>-5.2279591153974181E-3</v>
          </cell>
          <cell r="BG10">
            <v>2.0070941942652798E-2</v>
          </cell>
          <cell r="BH10">
            <v>8.1190862291478094E-3</v>
          </cell>
          <cell r="BI10">
            <v>0</v>
          </cell>
        </row>
        <row r="11">
          <cell r="A11" t="str">
            <v>FX impact on licence - rep</v>
          </cell>
          <cell r="AP11">
            <v>-7.3238434163700961E-2</v>
          </cell>
          <cell r="AQ11">
            <v>-8.5810055865921775E-2</v>
          </cell>
          <cell r="AR11">
            <v>-4.1372549019607865E-2</v>
          </cell>
          <cell r="AS11">
            <v>-4.9717514124293927E-3</v>
          </cell>
          <cell r="AT11">
            <v>1.3633440514469519E-2</v>
          </cell>
          <cell r="AU11">
            <v>-4.2093541202672391E-3</v>
          </cell>
          <cell r="AV11">
            <v>-1.1926605504587184E-2</v>
          </cell>
          <cell r="AW11">
            <v>-1.634441087613292E-2</v>
          </cell>
          <cell r="AX11">
            <v>3.5011933174224297E-2</v>
          </cell>
          <cell r="AY11">
            <v>0.12095588235294112</v>
          </cell>
          <cell r="AZ11">
            <v>9.9523809523809487E-2</v>
          </cell>
          <cell r="BA11">
            <v>9.9149507609668674E-2</v>
          </cell>
          <cell r="BB11">
            <v>1.917926565874728E-2</v>
          </cell>
          <cell r="BC11">
            <v>-8.9403453689168022E-2</v>
          </cell>
          <cell r="BD11">
            <v>-3.7987804878048814E-2</v>
          </cell>
          <cell r="BE11">
            <v>-1.7070564238039515E-2</v>
          </cell>
          <cell r="BF11">
            <v>-1.2781686005033183E-2</v>
          </cell>
          <cell r="BG11">
            <v>2.0474004354276598E-2</v>
          </cell>
          <cell r="BH11">
            <v>7.2309229966724675E-3</v>
          </cell>
          <cell r="BI11">
            <v>-1.172471263714836E-5</v>
          </cell>
        </row>
        <row r="12">
          <cell r="A12" t="str">
            <v>FX impact on SW &amp; SW related - calc</v>
          </cell>
          <cell r="AP12">
            <v>-5.672928354367357E-2</v>
          </cell>
          <cell r="AQ12">
            <v>-6.2058324188040026E-2</v>
          </cell>
          <cell r="AR12">
            <v>-3.1524327992243695E-2</v>
          </cell>
          <cell r="AS12">
            <v>5.3314777398090873E-2</v>
          </cell>
          <cell r="AT12">
            <v>7.6895130760636032E-2</v>
          </cell>
          <cell r="AU12">
            <v>5.4141311727418096E-2</v>
          </cell>
          <cell r="AV12">
            <v>1.4752194102084282E-2</v>
          </cell>
          <cell r="AW12">
            <v>-3.8979595212744411E-2</v>
          </cell>
          <cell r="AX12">
            <v>-2.924838711162292E-2</v>
          </cell>
          <cell r="AY12">
            <v>5.1141019286553346E-2</v>
          </cell>
          <cell r="AZ12">
            <v>6.4076209985926225E-2</v>
          </cell>
          <cell r="BA12">
            <v>3.4020196036212313E-2</v>
          </cell>
          <cell r="BB12">
            <v>1.033485279330848E-2</v>
          </cell>
          <cell r="BC12">
            <v>-5.5734819898390464E-2</v>
          </cell>
          <cell r="BD12">
            <v>-4.0523831267523125E-2</v>
          </cell>
          <cell r="BE12">
            <v>-9.222149586375239E-3</v>
          </cell>
          <cell r="BF12">
            <v>-5.2279591153974181E-3</v>
          </cell>
          <cell r="BG12">
            <v>2.0070941942652798E-2</v>
          </cell>
          <cell r="BH12">
            <v>8.1190862291478094E-3</v>
          </cell>
          <cell r="BI12">
            <v>0</v>
          </cell>
        </row>
        <row r="13">
          <cell r="A13" t="str">
            <v>FX impact on SW &amp; SW related - rep</v>
          </cell>
          <cell r="AP13">
            <v>-6.3712258893156459E-2</v>
          </cell>
          <cell r="AQ13">
            <v>-7.9019676585376508E-2</v>
          </cell>
          <cell r="AR13">
            <v>-4.8070704685157201E-2</v>
          </cell>
          <cell r="AS13">
            <v>8.5577095607941162E-3</v>
          </cell>
          <cell r="AT13">
            <v>2.2784326824945765E-2</v>
          </cell>
          <cell r="AU13">
            <v>2.4205377031512848E-2</v>
          </cell>
          <cell r="AV13">
            <v>1.8485582713653886E-3</v>
          </cell>
          <cell r="AW13">
            <v>-2.7400194981405352E-2</v>
          </cell>
          <cell r="AX13">
            <v>1.0380539685911877E-2</v>
          </cell>
          <cell r="AY13">
            <v>7.6008877427693758E-2</v>
          </cell>
          <cell r="AZ13">
            <v>6.5654359069550083E-2</v>
          </cell>
          <cell r="BA13">
            <v>7.5860334445579658E-2</v>
          </cell>
          <cell r="BB13">
            <v>2.5786228160328856E-2</v>
          </cell>
          <cell r="BC13">
            <v>-5.7395925597874264E-2</v>
          </cell>
          <cell r="BD13">
            <v>-1.8082901554404229E-2</v>
          </cell>
        </row>
        <row r="14">
          <cell r="A14" t="str">
            <v>FX impact on group - calc</v>
          </cell>
          <cell r="AP14">
            <v>-5.7560113919365663E-2</v>
          </cell>
          <cell r="AQ14">
            <v>-6.2868560410788143E-2</v>
          </cell>
          <cell r="AR14">
            <v>-3.2267404648554487E-2</v>
          </cell>
          <cell r="AS14">
            <v>5.3471886984773231E-2</v>
          </cell>
          <cell r="AT14">
            <v>7.5676367570711722E-2</v>
          </cell>
          <cell r="AU14">
            <v>5.43896167503366E-2</v>
          </cell>
          <cell r="AV14">
            <v>1.4058593616109283E-2</v>
          </cell>
          <cell r="AW14">
            <v>-3.8720556971757025E-2</v>
          </cell>
          <cell r="AX14">
            <v>-2.9108206511531121E-2</v>
          </cell>
          <cell r="AY14">
            <v>5.0505558691744223E-2</v>
          </cell>
          <cell r="AZ14">
            <v>6.3979700854948973E-2</v>
          </cell>
          <cell r="BA14">
            <v>3.3176624744129635E-2</v>
          </cell>
          <cell r="BB14">
            <v>9.950052819363675E-3</v>
          </cell>
          <cell r="BC14">
            <v>-5.5943191317979535E-2</v>
          </cell>
          <cell r="BD14">
            <v>-4.1049315210429205E-2</v>
          </cell>
          <cell r="BE14">
            <v>-9.3719696712974976E-3</v>
          </cell>
          <cell r="BF14">
            <v>-5.3310262973635947E-3</v>
          </cell>
          <cell r="BG14">
            <v>2.0262921338063178E-2</v>
          </cell>
          <cell r="BH14">
            <v>8.1984160123107497E-3</v>
          </cell>
          <cell r="BI14">
            <v>0</v>
          </cell>
        </row>
        <row r="15">
          <cell r="A15" t="str">
            <v>FX impact on group - rep</v>
          </cell>
          <cell r="AP15">
            <v>-6.0845022876571814E-2</v>
          </cell>
          <cell r="AQ15">
            <v>-7.715998742677832E-2</v>
          </cell>
          <cell r="AR15">
            <v>-4.1886916597577983E-2</v>
          </cell>
          <cell r="AS15">
            <v>3.9011025294629215E-3</v>
          </cell>
          <cell r="AT15">
            <v>2.0634240655897307E-2</v>
          </cell>
          <cell r="AU15">
            <v>2.5176619035607195E-2</v>
          </cell>
          <cell r="AV15">
            <v>-4.9207763708841445E-3</v>
          </cell>
          <cell r="AW15">
            <v>-2.264575803926433E-2</v>
          </cell>
          <cell r="AX15">
            <v>1.1289396393531909E-2</v>
          </cell>
          <cell r="AY15">
            <v>7.3328506646670719E-2</v>
          </cell>
          <cell r="AZ15">
            <v>6.7361430830616409E-2</v>
          </cell>
        </row>
        <row r="17">
          <cell r="A17" t="str">
            <v>Software &amp; software related</v>
          </cell>
        </row>
        <row r="18">
          <cell r="A18" t="str">
            <v>USD</v>
          </cell>
          <cell r="AP18">
            <v>0.42165898617511521</v>
          </cell>
          <cell r="AQ18">
            <v>0.41775836972343522</v>
          </cell>
          <cell r="AR18">
            <v>0.42377131394182549</v>
          </cell>
          <cell r="AS18">
            <v>0.38747186796699173</v>
          </cell>
          <cell r="AT18">
            <v>0.43767949454336585</v>
          </cell>
          <cell r="AU18">
            <v>0.41833077316948286</v>
          </cell>
          <cell r="AV18">
            <v>0.41868869385647911</v>
          </cell>
          <cell r="AW18">
            <v>0.41637426900584795</v>
          </cell>
          <cell r="AX18">
            <v>0.43554185927067285</v>
          </cell>
          <cell r="AY18">
            <v>0.4734278122232064</v>
          </cell>
          <cell r="AZ18">
            <v>0.45379965457685667</v>
          </cell>
          <cell r="BA18">
            <v>0.45646196150320806</v>
          </cell>
          <cell r="BB18">
            <v>0.46305841924398627</v>
          </cell>
          <cell r="BC18">
            <v>0.46258239627762698</v>
          </cell>
          <cell r="BD18">
            <v>0.46005202526941658</v>
          </cell>
          <cell r="BE18">
            <v>0.46005202526941658</v>
          </cell>
          <cell r="BF18">
            <v>0.46005202526941658</v>
          </cell>
          <cell r="BG18">
            <v>0.46005202526941658</v>
          </cell>
          <cell r="BH18">
            <v>0.46005202526941658</v>
          </cell>
          <cell r="BI18">
            <v>0.46005202526941658</v>
          </cell>
        </row>
        <row r="19">
          <cell r="A19" t="str">
            <v>JPY</v>
          </cell>
          <cell r="AP19">
            <v>4.9539170506912443E-2</v>
          </cell>
          <cell r="AQ19">
            <v>4.3182920912178555E-2</v>
          </cell>
          <cell r="AR19">
            <v>4.9147442326980942E-2</v>
          </cell>
          <cell r="AS19">
            <v>5.1387846961740438E-2</v>
          </cell>
          <cell r="AT19">
            <v>5.571510626076967E-2</v>
          </cell>
          <cell r="AU19">
            <v>5.4787506400409629E-2</v>
          </cell>
          <cell r="AV19">
            <v>4.5947341249354672E-2</v>
          </cell>
          <cell r="AW19">
            <v>4.3664717348927878E-2</v>
          </cell>
          <cell r="AX19">
            <v>5.0333846944016436E-2</v>
          </cell>
          <cell r="AY19">
            <v>4.9158547387068201E-2</v>
          </cell>
          <cell r="AZ19">
            <v>4.6200345423143351E-2</v>
          </cell>
          <cell r="BA19">
            <v>4.0635502597005803E-2</v>
          </cell>
          <cell r="BB19">
            <v>0.05</v>
          </cell>
          <cell r="BC19">
            <v>0.05</v>
          </cell>
          <cell r="BD19">
            <v>0.05</v>
          </cell>
          <cell r="BE19">
            <v>0.05</v>
          </cell>
          <cell r="BF19">
            <v>0.05</v>
          </cell>
          <cell r="BG19">
            <v>0.05</v>
          </cell>
          <cell r="BH19">
            <v>0.05</v>
          </cell>
          <cell r="BI19">
            <v>0.05</v>
          </cell>
        </row>
        <row r="21">
          <cell r="A21" t="str">
            <v>Group revenue</v>
          </cell>
        </row>
        <row r="22">
          <cell r="A22" t="str">
            <v>USD</v>
          </cell>
          <cell r="AP22">
            <v>0.4300813008130081</v>
          </cell>
          <cell r="AQ22">
            <v>0.42337298810356894</v>
          </cell>
          <cell r="AR22">
            <v>0.43353857298080406</v>
          </cell>
          <cell r="AS22">
            <v>0.39632922282764554</v>
          </cell>
          <cell r="AT22">
            <v>0.43971631205673761</v>
          </cell>
          <cell r="AU22">
            <v>0.42934782608695654</v>
          </cell>
          <cell r="AV22">
            <v>0.42543859649122806</v>
          </cell>
          <cell r="AW22">
            <v>0.41580432737535278</v>
          </cell>
          <cell r="AX22">
            <v>0.43682742128337981</v>
          </cell>
          <cell r="AY22">
            <v>0.47650310988251554</v>
          </cell>
          <cell r="AZ22">
            <v>0.46020646020646022</v>
          </cell>
          <cell r="BA22">
            <v>0.45134269524513426</v>
          </cell>
          <cell r="BB22">
            <v>0.46362433862433861</v>
          </cell>
          <cell r="BC22">
            <v>0.46438314640800243</v>
          </cell>
          <cell r="BD22">
            <v>0.46582575535347609</v>
          </cell>
          <cell r="BE22">
            <v>0.46582575535347609</v>
          </cell>
          <cell r="BF22">
            <v>0.46582575535347609</v>
          </cell>
          <cell r="BG22">
            <v>0.46582575535347609</v>
          </cell>
          <cell r="BH22">
            <v>0.46582575535347609</v>
          </cell>
          <cell r="BI22">
            <v>0.46582575535347609</v>
          </cell>
        </row>
        <row r="23">
          <cell r="A23" t="str">
            <v>JPY</v>
          </cell>
          <cell r="AP23">
            <v>4.5528455284552849E-2</v>
          </cell>
          <cell r="AQ23">
            <v>4.0237928621413573E-2</v>
          </cell>
          <cell r="AR23">
            <v>4.3462513582035497E-2</v>
          </cell>
          <cell r="AS23">
            <v>4.789217092056209E-2</v>
          </cell>
          <cell r="AT23">
            <v>5.0062578222778473E-2</v>
          </cell>
          <cell r="AU23">
            <v>4.8913043478260872E-2</v>
          </cell>
          <cell r="AV23">
            <v>4.0669856459330141E-2</v>
          </cell>
          <cell r="AW23">
            <v>4.0137974286610222E-2</v>
          </cell>
          <cell r="AX23">
            <v>4.4240733359904347E-2</v>
          </cell>
          <cell r="AY23">
            <v>4.3192812715964063E-2</v>
          </cell>
          <cell r="AZ23">
            <v>4.1625041625041624E-2</v>
          </cell>
          <cell r="BA23">
            <v>3.7694013303769404E-2</v>
          </cell>
          <cell r="BB23">
            <v>4.6296296296296294E-2</v>
          </cell>
          <cell r="BC23">
            <v>4.637769020915429E-2</v>
          </cell>
          <cell r="BD23">
            <v>4.6347902610736284E-2</v>
          </cell>
          <cell r="BE23">
            <v>0.05</v>
          </cell>
          <cell r="BF23">
            <v>0.05</v>
          </cell>
          <cell r="BG23">
            <v>0.05</v>
          </cell>
          <cell r="BH23">
            <v>0.05</v>
          </cell>
          <cell r="BI23">
            <v>0.05</v>
          </cell>
        </row>
        <row r="25">
          <cell r="A25" t="str">
            <v>LICENCE REVENUE</v>
          </cell>
        </row>
        <row r="26">
          <cell r="AP26" t="str">
            <v>Growth rates impacted by BOBJ</v>
          </cell>
        </row>
        <row r="27">
          <cell r="A27" t="str">
            <v>Europe</v>
          </cell>
          <cell r="F27">
            <v>212</v>
          </cell>
          <cell r="G27">
            <v>260</v>
          </cell>
          <cell r="H27">
            <v>142</v>
          </cell>
          <cell r="I27">
            <v>386</v>
          </cell>
          <cell r="J27">
            <v>211</v>
          </cell>
          <cell r="K27">
            <v>250</v>
          </cell>
          <cell r="L27">
            <v>200</v>
          </cell>
          <cell r="M27">
            <v>592</v>
          </cell>
          <cell r="N27">
            <v>264</v>
          </cell>
          <cell r="O27">
            <v>358</v>
          </cell>
          <cell r="P27">
            <v>244</v>
          </cell>
          <cell r="Q27">
            <v>547</v>
          </cell>
          <cell r="R27">
            <v>267</v>
          </cell>
          <cell r="S27">
            <v>311</v>
          </cell>
          <cell r="T27">
            <v>241</v>
          </cell>
          <cell r="U27">
            <v>568</v>
          </cell>
          <cell r="V27">
            <v>205</v>
          </cell>
          <cell r="W27">
            <v>261</v>
          </cell>
          <cell r="X27">
            <v>201</v>
          </cell>
          <cell r="Y27">
            <v>578</v>
          </cell>
          <cell r="Z27">
            <v>197</v>
          </cell>
          <cell r="AA27">
            <v>266</v>
          </cell>
          <cell r="AB27">
            <v>249</v>
          </cell>
          <cell r="AC27">
            <v>580</v>
          </cell>
          <cell r="AD27">
            <v>215</v>
          </cell>
          <cell r="AE27">
            <v>289</v>
          </cell>
          <cell r="AF27">
            <v>263</v>
          </cell>
          <cell r="AG27">
            <v>626</v>
          </cell>
          <cell r="AH27">
            <v>220</v>
          </cell>
          <cell r="AI27">
            <v>286</v>
          </cell>
          <cell r="AJ27">
            <v>290</v>
          </cell>
          <cell r="AK27">
            <v>696</v>
          </cell>
          <cell r="AL27">
            <v>237</v>
          </cell>
          <cell r="AM27">
            <v>350</v>
          </cell>
          <cell r="AN27">
            <v>331</v>
          </cell>
          <cell r="AO27">
            <v>780</v>
          </cell>
          <cell r="AP27">
            <v>292</v>
          </cell>
          <cell r="AQ27">
            <v>444</v>
          </cell>
          <cell r="AR27">
            <v>344</v>
          </cell>
          <cell r="AS27">
            <v>765</v>
          </cell>
          <cell r="AT27">
            <v>207</v>
          </cell>
          <cell r="AU27">
            <v>266</v>
          </cell>
          <cell r="AV27">
            <v>254</v>
          </cell>
          <cell r="AW27">
            <v>577</v>
          </cell>
          <cell r="AX27">
            <v>218</v>
          </cell>
          <cell r="AY27">
            <v>241</v>
          </cell>
          <cell r="AZ27">
            <v>287</v>
          </cell>
          <cell r="BA27">
            <v>724</v>
          </cell>
          <cell r="BB27">
            <v>251</v>
          </cell>
          <cell r="BC27">
            <v>322</v>
          </cell>
          <cell r="BD27">
            <v>356</v>
          </cell>
          <cell r="BE27">
            <v>782.41825419840006</v>
          </cell>
          <cell r="BF27">
            <v>271.27485670754442</v>
          </cell>
          <cell r="BG27">
            <v>347.97546208350133</v>
          </cell>
          <cell r="BH27">
            <v>391.3997339266125</v>
          </cell>
          <cell r="BI27">
            <v>860.39558968125607</v>
          </cell>
          <cell r="BN27">
            <v>1000</v>
          </cell>
          <cell r="BO27">
            <v>1253</v>
          </cell>
          <cell r="BP27">
            <v>1413</v>
          </cell>
          <cell r="BQ27">
            <v>1387</v>
          </cell>
          <cell r="BR27">
            <v>1245</v>
          </cell>
          <cell r="BS27">
            <v>1292</v>
          </cell>
          <cell r="BT27">
            <v>1393</v>
          </cell>
          <cell r="BU27">
            <v>1492</v>
          </cell>
          <cell r="BV27">
            <v>1698</v>
          </cell>
        </row>
        <row r="28">
          <cell r="A28" t="str">
            <v>% change YoY</v>
          </cell>
          <cell r="J28">
            <v>-4.7169811320755262E-3</v>
          </cell>
          <cell r="K28">
            <v>-3.8461538461538436E-2</v>
          </cell>
          <cell r="L28">
            <v>0.40845070422535201</v>
          </cell>
          <cell r="M28">
            <v>0.53367875647668384</v>
          </cell>
          <cell r="N28">
            <v>0.25118483412322279</v>
          </cell>
          <cell r="O28">
            <v>0.43199999999999994</v>
          </cell>
          <cell r="P28">
            <v>0.21999999999999997</v>
          </cell>
          <cell r="Q28">
            <v>-7.6013513513513487E-2</v>
          </cell>
          <cell r="R28">
            <v>1.1363636363636465E-2</v>
          </cell>
          <cell r="S28">
            <v>-0.13128491620111726</v>
          </cell>
          <cell r="T28">
            <v>-1.2295081967213073E-2</v>
          </cell>
          <cell r="U28">
            <v>3.8391224862888373E-2</v>
          </cell>
          <cell r="V28">
            <v>-0.23220973782771537</v>
          </cell>
          <cell r="W28">
            <v>-0.16077170418006426</v>
          </cell>
          <cell r="X28">
            <v>-0.1659751037344398</v>
          </cell>
          <cell r="Y28">
            <v>1.7605633802816989E-2</v>
          </cell>
          <cell r="Z28">
            <v>-3.9024390243902474E-2</v>
          </cell>
          <cell r="AA28">
            <v>1.9157088122605304E-2</v>
          </cell>
          <cell r="AB28">
            <v>0.23880597014925375</v>
          </cell>
          <cell r="AC28">
            <v>3.4602076124568004E-3</v>
          </cell>
          <cell r="AD28">
            <v>9.137055837563457E-2</v>
          </cell>
          <cell r="AE28">
            <v>8.6466165413533913E-2</v>
          </cell>
          <cell r="AF28">
            <v>5.6224899598393607E-2</v>
          </cell>
          <cell r="AG28">
            <v>7.9310344827586254E-2</v>
          </cell>
          <cell r="AH28">
            <v>2.3255813953488413E-2</v>
          </cell>
          <cell r="AI28">
            <v>-1.038062283737029E-2</v>
          </cell>
          <cell r="AJ28">
            <v>0.10266159695817501</v>
          </cell>
          <cell r="AK28">
            <v>0.11182108626198084</v>
          </cell>
          <cell r="AL28">
            <v>7.7272727272727382E-2</v>
          </cell>
          <cell r="AM28">
            <v>0.22377622377622375</v>
          </cell>
          <cell r="AN28">
            <v>0.14137931034482754</v>
          </cell>
          <cell r="AO28">
            <v>0.1206896551724137</v>
          </cell>
          <cell r="AP28">
            <v>0.23206751054852326</v>
          </cell>
          <cell r="AQ28">
            <v>0.26857142857142846</v>
          </cell>
          <cell r="AR28">
            <v>3.92749244712991E-2</v>
          </cell>
          <cell r="AS28">
            <v>-1.9230769230769273E-2</v>
          </cell>
          <cell r="AT28">
            <v>-0.29109589041095896</v>
          </cell>
          <cell r="AU28">
            <v>-0.40090090090090091</v>
          </cell>
          <cell r="AV28">
            <v>-0.26162790697674421</v>
          </cell>
          <cell r="AW28">
            <v>-0.24575163398692812</v>
          </cell>
          <cell r="AX28">
            <v>5.3140096618357502E-2</v>
          </cell>
          <cell r="AY28">
            <v>-9.398496240601506E-2</v>
          </cell>
          <cell r="AZ28">
            <v>0.12992125984251968</v>
          </cell>
          <cell r="BA28">
            <v>0.25476603119584063</v>
          </cell>
          <cell r="BB28">
            <v>0.15137614678899092</v>
          </cell>
          <cell r="BC28">
            <v>0.33609958506224058</v>
          </cell>
          <cell r="BD28">
            <v>0.24041811846689898</v>
          </cell>
          <cell r="BE28">
            <v>8.0688196406629942E-2</v>
          </cell>
          <cell r="BF28">
            <v>8.0776321544001606E-2</v>
          </cell>
          <cell r="BG28">
            <v>8.0669136905283656E-2</v>
          </cell>
          <cell r="BH28">
            <v>9.943745485003519E-2</v>
          </cell>
          <cell r="BI28">
            <v>9.9661958376399351E-2</v>
          </cell>
          <cell r="BO28">
            <v>0.25299999999999989</v>
          </cell>
          <cell r="BP28">
            <v>0.12769353551476459</v>
          </cell>
          <cell r="BQ28">
            <v>-1.8400566171266841E-2</v>
          </cell>
          <cell r="BR28">
            <v>-0.10237923576063446</v>
          </cell>
          <cell r="BS28">
            <v>3.7751004016064238E-2</v>
          </cell>
          <cell r="BT28">
            <v>7.817337461300311E-2</v>
          </cell>
          <cell r="BU28">
            <v>7.1069633883704242E-2</v>
          </cell>
          <cell r="BV28">
            <v>0.13806970509383376</v>
          </cell>
        </row>
        <row r="29">
          <cell r="A29" t="str">
            <v>% change c/c</v>
          </cell>
          <cell r="AL29">
            <v>8.636363636363642E-2</v>
          </cell>
          <cell r="AM29">
            <v>0.23426573426573416</v>
          </cell>
          <cell r="AN29">
            <v>0.14827586206896548</v>
          </cell>
          <cell r="AO29">
            <v>0.13505747126436773</v>
          </cell>
          <cell r="AP29">
            <v>0.27426160337552741</v>
          </cell>
          <cell r="AQ29">
            <v>0.3085714285714285</v>
          </cell>
          <cell r="AR29">
            <v>5.7401812688821829E-2</v>
          </cell>
          <cell r="AS29">
            <v>2.5673940949935137E-3</v>
          </cell>
          <cell r="AT29">
            <v>-0.26712328767123283</v>
          </cell>
          <cell r="AU29">
            <v>-0.38738738738738743</v>
          </cell>
          <cell r="AV29">
            <v>-0.2441860465116279</v>
          </cell>
          <cell r="AW29">
            <v>-0.24083769633507857</v>
          </cell>
          <cell r="AX29">
            <v>1.9323671497584627E-2</v>
          </cell>
          <cell r="AY29">
            <v>-0.12030075187969924</v>
          </cell>
          <cell r="AZ29">
            <v>0.09</v>
          </cell>
          <cell r="BA29">
            <v>0.21</v>
          </cell>
          <cell r="BB29">
            <v>0.14000000000000001</v>
          </cell>
          <cell r="BC29">
            <v>0.36</v>
          </cell>
          <cell r="BD29">
            <v>0.26</v>
          </cell>
          <cell r="BE29">
            <v>8.0688196406629942E-2</v>
          </cell>
          <cell r="BF29">
            <v>8.0776321544001606E-2</v>
          </cell>
          <cell r="BG29">
            <v>8.0669136905283656E-2</v>
          </cell>
          <cell r="BH29">
            <v>9.943745485003519E-2</v>
          </cell>
          <cell r="BI29">
            <v>9.9661958376399351E-2</v>
          </cell>
        </row>
        <row r="30">
          <cell r="A30" t="str">
            <v>Europe - Sybase (EUR)</v>
          </cell>
          <cell r="AZ30">
            <v>12.137337781061643</v>
          </cell>
          <cell r="BA30">
            <v>24.028462500000003</v>
          </cell>
          <cell r="BB30">
            <v>19.485670754437546</v>
          </cell>
          <cell r="BC30">
            <v>21.546208350132851</v>
          </cell>
          <cell r="BD30">
            <v>20.026607338751713</v>
          </cell>
          <cell r="BE30">
            <v>26.448993698400002</v>
          </cell>
          <cell r="BF30">
            <v>21.239381122336926</v>
          </cell>
          <cell r="BG30">
            <v>23.485367101644808</v>
          </cell>
          <cell r="BH30">
            <v>21.82900199923937</v>
          </cell>
          <cell r="BI30">
            <v>28.829403131256008</v>
          </cell>
        </row>
        <row r="31">
          <cell r="A31" t="str">
            <v>Europe - legacy SAP (EUR)</v>
          </cell>
          <cell r="AU31">
            <v>266</v>
          </cell>
          <cell r="AV31">
            <v>254</v>
          </cell>
          <cell r="AW31">
            <v>577</v>
          </cell>
          <cell r="AX31">
            <v>218</v>
          </cell>
          <cell r="AY31">
            <v>241</v>
          </cell>
          <cell r="AZ31">
            <v>274.86266221893834</v>
          </cell>
          <cell r="BA31">
            <v>699.97153749999995</v>
          </cell>
          <cell r="BB31">
            <v>231.51432924556246</v>
          </cell>
          <cell r="BC31">
            <v>300.45379164986713</v>
          </cell>
          <cell r="BD31">
            <v>335.97339266124828</v>
          </cell>
          <cell r="BE31">
            <v>755.96926050000002</v>
          </cell>
          <cell r="BF31">
            <v>250.03547558520748</v>
          </cell>
          <cell r="BG31">
            <v>324.49009498185654</v>
          </cell>
          <cell r="BH31">
            <v>369.57073192737312</v>
          </cell>
          <cell r="BI31">
            <v>831.56618655000011</v>
          </cell>
        </row>
        <row r="32">
          <cell r="A32" t="str">
            <v>% change c/c</v>
          </cell>
          <cell r="AU32">
            <v>-0.38738738738738743</v>
          </cell>
          <cell r="AV32">
            <v>-0.2441860465116279</v>
          </cell>
          <cell r="AW32">
            <v>-0.24083769633507857</v>
          </cell>
          <cell r="AX32">
            <v>1.9323671497584627E-2</v>
          </cell>
          <cell r="AY32">
            <v>-9.398496240601506E-2</v>
          </cell>
          <cell r="AZ32">
            <v>8.2136465428891192E-2</v>
          </cell>
          <cell r="BA32">
            <v>0.21312224870017316</v>
          </cell>
          <cell r="BB32">
            <v>6.1992335988818592E-2</v>
          </cell>
          <cell r="BC32">
            <v>0.24669623091231174</v>
          </cell>
          <cell r="BD32">
            <v>0.22233187275772281</v>
          </cell>
          <cell r="BE32">
            <v>0.08</v>
          </cell>
          <cell r="BF32">
            <v>0.08</v>
          </cell>
          <cell r="BG32">
            <v>0.08</v>
          </cell>
          <cell r="BH32">
            <v>0.1</v>
          </cell>
          <cell r="BI32">
            <v>0.1</v>
          </cell>
        </row>
        <row r="34">
          <cell r="A34" t="str">
            <v>Americas</v>
          </cell>
          <cell r="F34">
            <v>112</v>
          </cell>
          <cell r="G34">
            <v>162</v>
          </cell>
          <cell r="H34">
            <v>128</v>
          </cell>
          <cell r="I34">
            <v>339</v>
          </cell>
          <cell r="J34">
            <v>113</v>
          </cell>
          <cell r="K34">
            <v>215</v>
          </cell>
          <cell r="L34">
            <v>188</v>
          </cell>
          <cell r="M34">
            <v>367</v>
          </cell>
          <cell r="N34">
            <v>128</v>
          </cell>
          <cell r="O34">
            <v>192</v>
          </cell>
          <cell r="P34">
            <v>142</v>
          </cell>
          <cell r="Q34">
            <v>378</v>
          </cell>
          <cell r="R34">
            <v>90</v>
          </cell>
          <cell r="S34">
            <v>127</v>
          </cell>
          <cell r="T34">
            <v>141</v>
          </cell>
          <cell r="U34">
            <v>271</v>
          </cell>
          <cell r="V34">
            <v>88</v>
          </cell>
          <cell r="W34">
            <v>112</v>
          </cell>
          <cell r="X34">
            <v>176</v>
          </cell>
          <cell r="Y34">
            <v>251</v>
          </cell>
          <cell r="Z34">
            <v>127</v>
          </cell>
          <cell r="AA34">
            <v>162</v>
          </cell>
          <cell r="AB34">
            <v>173</v>
          </cell>
          <cell r="AC34">
            <v>318</v>
          </cell>
          <cell r="AD34">
            <v>154</v>
          </cell>
          <cell r="AE34">
            <v>202</v>
          </cell>
          <cell r="AF34">
            <v>246</v>
          </cell>
          <cell r="AG34">
            <v>425</v>
          </cell>
          <cell r="AH34">
            <v>224</v>
          </cell>
          <cell r="AI34">
            <v>234</v>
          </cell>
          <cell r="AJ34">
            <v>257</v>
          </cell>
          <cell r="AK34">
            <v>418</v>
          </cell>
          <cell r="AL34">
            <v>248</v>
          </cell>
          <cell r="AM34">
            <v>259</v>
          </cell>
          <cell r="AN34">
            <v>265</v>
          </cell>
          <cell r="AO34">
            <v>456</v>
          </cell>
          <cell r="AP34">
            <v>217</v>
          </cell>
          <cell r="AQ34">
            <v>306</v>
          </cell>
          <cell r="AR34">
            <v>280</v>
          </cell>
          <cell r="AS34">
            <v>381</v>
          </cell>
          <cell r="AT34">
            <v>152</v>
          </cell>
          <cell r="AU34">
            <v>164</v>
          </cell>
          <cell r="AV34">
            <v>180</v>
          </cell>
          <cell r="AW34">
            <v>359</v>
          </cell>
          <cell r="AX34">
            <v>171</v>
          </cell>
          <cell r="AY34">
            <v>269</v>
          </cell>
          <cell r="AZ34">
            <v>253</v>
          </cell>
          <cell r="BA34">
            <v>553</v>
          </cell>
          <cell r="BB34">
            <v>231</v>
          </cell>
          <cell r="BC34">
            <v>318</v>
          </cell>
          <cell r="BD34">
            <v>321</v>
          </cell>
          <cell r="BE34">
            <v>593.62988363282807</v>
          </cell>
          <cell r="BF34">
            <v>245.87001479205946</v>
          </cell>
          <cell r="BG34">
            <v>359.91931493091772</v>
          </cell>
          <cell r="BH34">
            <v>357.22137130427132</v>
          </cell>
          <cell r="BI34">
            <v>652.61502922899092</v>
          </cell>
          <cell r="BN34">
            <v>741</v>
          </cell>
          <cell r="BO34">
            <v>883</v>
          </cell>
          <cell r="BP34">
            <v>840</v>
          </cell>
          <cell r="BQ34">
            <v>629</v>
          </cell>
          <cell r="BR34">
            <v>627</v>
          </cell>
          <cell r="BS34">
            <v>780</v>
          </cell>
          <cell r="BT34">
            <v>1027</v>
          </cell>
          <cell r="BU34">
            <v>1133</v>
          </cell>
          <cell r="BV34">
            <v>1228</v>
          </cell>
        </row>
        <row r="35">
          <cell r="A35" t="str">
            <v>Americas (USD)</v>
          </cell>
          <cell r="F35">
            <v>125.77255384615384</v>
          </cell>
          <cell r="G35">
            <v>171.20159999999998</v>
          </cell>
          <cell r="H35">
            <v>134.25919999999999</v>
          </cell>
          <cell r="I35">
            <v>351.54299999999995</v>
          </cell>
          <cell r="J35">
            <v>111.53099999999999</v>
          </cell>
          <cell r="K35">
            <v>200.72399999999999</v>
          </cell>
          <cell r="L35">
            <v>170.10240000000002</v>
          </cell>
          <cell r="M35">
            <v>318.923</v>
          </cell>
          <cell r="N35">
            <v>117.76</v>
          </cell>
          <cell r="O35">
            <v>165.12</v>
          </cell>
          <cell r="P35">
            <v>129.64600000000002</v>
          </cell>
          <cell r="Q35">
            <v>337.93200000000002</v>
          </cell>
          <cell r="R35">
            <v>78.3</v>
          </cell>
          <cell r="S35">
            <v>118.745</v>
          </cell>
          <cell r="T35">
            <v>138.57480000000001</v>
          </cell>
          <cell r="U35">
            <v>273.62870000000004</v>
          </cell>
          <cell r="V35">
            <v>94.160000000000011</v>
          </cell>
          <cell r="W35">
            <v>128.35199999999998</v>
          </cell>
          <cell r="X35">
            <v>197.12</v>
          </cell>
          <cell r="Y35">
            <v>302.40480000000002</v>
          </cell>
          <cell r="Z35">
            <v>154.94</v>
          </cell>
          <cell r="AA35">
            <v>194.4</v>
          </cell>
          <cell r="AB35">
            <v>210.19500000000002</v>
          </cell>
          <cell r="AC35">
            <v>421.34999999999997</v>
          </cell>
          <cell r="AD35">
            <v>199.12199999999999</v>
          </cell>
          <cell r="AE35">
            <v>247.45000000000002</v>
          </cell>
          <cell r="AF35">
            <v>300.36600000000004</v>
          </cell>
          <cell r="AG35">
            <v>505.75</v>
          </cell>
          <cell r="AH35">
            <v>266.56</v>
          </cell>
          <cell r="AI35">
            <v>298.34999999999997</v>
          </cell>
          <cell r="AJ35">
            <v>328.96</v>
          </cell>
          <cell r="AK35">
            <v>549.25200000000007</v>
          </cell>
          <cell r="AL35">
            <v>327.36</v>
          </cell>
          <cell r="AM35">
            <v>348.5104</v>
          </cell>
          <cell r="AN35">
            <v>365.7</v>
          </cell>
          <cell r="AO35">
            <v>670.31999999999994</v>
          </cell>
          <cell r="AP35">
            <v>325.5</v>
          </cell>
          <cell r="AQ35">
            <v>477.36</v>
          </cell>
          <cell r="AR35">
            <v>416.36</v>
          </cell>
          <cell r="AS35">
            <v>503.05716000000007</v>
          </cell>
          <cell r="AT35">
            <v>197.6</v>
          </cell>
          <cell r="AU35">
            <v>229.6</v>
          </cell>
          <cell r="AV35">
            <v>262.8</v>
          </cell>
          <cell r="AW35">
            <v>516.96</v>
          </cell>
          <cell r="AX35">
            <v>236.69991000000002</v>
          </cell>
          <cell r="AY35">
            <v>343.44471538461528</v>
          </cell>
          <cell r="AZ35">
            <v>327.09358000000003</v>
          </cell>
          <cell r="BA35">
            <v>750.91870000000006</v>
          </cell>
          <cell r="BB35">
            <v>316.26209999999998</v>
          </cell>
          <cell r="BC35">
            <v>457.85640000000001</v>
          </cell>
          <cell r="BD35">
            <v>453.54090000000002</v>
          </cell>
          <cell r="BE35">
            <v>827.40133180743567</v>
          </cell>
          <cell r="BF35">
            <v>342.69362661717247</v>
          </cell>
          <cell r="BG35">
            <v>501.65554115071308</v>
          </cell>
          <cell r="BH35">
            <v>497.89514732389335</v>
          </cell>
          <cell r="BI35">
            <v>909.61482773936746</v>
          </cell>
          <cell r="BN35">
            <v>782.77635384615382</v>
          </cell>
          <cell r="BO35">
            <v>801.28039999999999</v>
          </cell>
          <cell r="BP35">
            <v>750.45800000000008</v>
          </cell>
          <cell r="BQ35">
            <v>609.24850000000015</v>
          </cell>
          <cell r="BR35">
            <v>722.03680000000008</v>
          </cell>
          <cell r="BS35">
            <v>980.88499999999999</v>
          </cell>
          <cell r="BT35">
            <v>1252.6880000000001</v>
          </cell>
          <cell r="BU35">
            <v>1443.1219999999998</v>
          </cell>
          <cell r="BV35">
            <v>1711.8904</v>
          </cell>
        </row>
        <row r="36">
          <cell r="A36" t="str">
            <v>% change YoY</v>
          </cell>
          <cell r="J36">
            <v>8.9285714285713969E-3</v>
          </cell>
          <cell r="K36">
            <v>0.32716049382716039</v>
          </cell>
          <cell r="L36">
            <v>0.46875</v>
          </cell>
          <cell r="M36">
            <v>8.259587020648973E-2</v>
          </cell>
          <cell r="N36">
            <v>0.13274336283185839</v>
          </cell>
          <cell r="O36">
            <v>-0.10697674418604652</v>
          </cell>
          <cell r="P36">
            <v>-0.24468085106382975</v>
          </cell>
          <cell r="Q36">
            <v>2.997275204359684E-2</v>
          </cell>
          <cell r="R36">
            <v>-0.296875</v>
          </cell>
          <cell r="S36">
            <v>-0.33854166666666663</v>
          </cell>
          <cell r="T36">
            <v>-7.0422535211267512E-3</v>
          </cell>
          <cell r="U36">
            <v>-0.28306878306878303</v>
          </cell>
          <cell r="V36">
            <v>-2.2222222222222254E-2</v>
          </cell>
          <cell r="W36">
            <v>-0.11811023622047245</v>
          </cell>
          <cell r="X36">
            <v>0.24822695035460995</v>
          </cell>
          <cell r="Y36">
            <v>-7.3800738007380073E-2</v>
          </cell>
          <cell r="Z36">
            <v>0.44318181818181812</v>
          </cell>
          <cell r="AA36">
            <v>0.4464285714285714</v>
          </cell>
          <cell r="AB36">
            <v>-1.7045454545454586E-2</v>
          </cell>
          <cell r="AC36">
            <v>0.26693227091633465</v>
          </cell>
          <cell r="AD36">
            <v>0.21259842519685046</v>
          </cell>
          <cell r="AE36">
            <v>0.24691358024691357</v>
          </cell>
          <cell r="AF36">
            <v>0.42196531791907521</v>
          </cell>
          <cell r="AG36">
            <v>0.33647798742138368</v>
          </cell>
          <cell r="AH36">
            <v>0.45454545454545459</v>
          </cell>
          <cell r="AI36">
            <v>0.15841584158415833</v>
          </cell>
          <cell r="AJ36">
            <v>4.471544715447151E-2</v>
          </cell>
          <cell r="AK36">
            <v>-1.6470588235294126E-2</v>
          </cell>
          <cell r="AL36">
            <v>0.10714285714285721</v>
          </cell>
          <cell r="AM36">
            <v>0.1068376068376069</v>
          </cell>
          <cell r="AN36">
            <v>3.112840466926059E-2</v>
          </cell>
          <cell r="AO36">
            <v>9.0909090909090828E-2</v>
          </cell>
          <cell r="AP36">
            <v>-0.125</v>
          </cell>
          <cell r="AQ36">
            <v>0.18146718146718155</v>
          </cell>
          <cell r="AR36">
            <v>5.6603773584905648E-2</v>
          </cell>
          <cell r="AS36">
            <v>-0.16447368421052633</v>
          </cell>
          <cell r="AT36">
            <v>-0.29953917050691248</v>
          </cell>
          <cell r="AU36">
            <v>-0.46405228758169936</v>
          </cell>
          <cell r="AV36">
            <v>-0.3571428571428571</v>
          </cell>
          <cell r="AW36">
            <v>-5.7742782152230943E-2</v>
          </cell>
          <cell r="AX36">
            <v>0.125</v>
          </cell>
          <cell r="AY36">
            <v>0.64024390243902429</v>
          </cell>
          <cell r="AZ36">
            <v>0.40555555555555545</v>
          </cell>
          <cell r="BA36">
            <v>0.54038997214484685</v>
          </cell>
          <cell r="BB36">
            <v>0.35087719298245612</v>
          </cell>
          <cell r="BC36">
            <v>0.18215613382899631</v>
          </cell>
          <cell r="BD36">
            <v>0.26877470355731226</v>
          </cell>
          <cell r="BE36">
            <v>7.3471760638025518E-2</v>
          </cell>
          <cell r="BF36">
            <v>6.4372358407183805E-2</v>
          </cell>
          <cell r="BG36">
            <v>0.13182174506577904</v>
          </cell>
          <cell r="BH36">
            <v>0.11283916294165519</v>
          </cell>
          <cell r="BI36">
            <v>9.9363504470483033E-2</v>
          </cell>
          <cell r="BO36">
            <v>0.19163292847503377</v>
          </cell>
          <cell r="BP36">
            <v>-4.8697621744054342E-2</v>
          </cell>
          <cell r="BQ36">
            <v>-0.25119047619047619</v>
          </cell>
          <cell r="BR36">
            <v>-3.1796502384737746E-3</v>
          </cell>
          <cell r="BS36">
            <v>0.24401913875598091</v>
          </cell>
          <cell r="BT36">
            <v>0.31666666666666665</v>
          </cell>
          <cell r="BU36">
            <v>0.10321324245374885</v>
          </cell>
          <cell r="BV36">
            <v>8.3848190644307152E-2</v>
          </cell>
        </row>
        <row r="37">
          <cell r="A37" t="str">
            <v>% change USD</v>
          </cell>
          <cell r="J37">
            <v>-0.11323260449632155</v>
          </cell>
          <cell r="K37">
            <v>0.17244231362323714</v>
          </cell>
          <cell r="L37">
            <v>0.26697015921441536</v>
          </cell>
          <cell r="M37">
            <v>-9.2790924581061085E-2</v>
          </cell>
          <cell r="N37">
            <v>5.5849943065156893E-2</v>
          </cell>
          <cell r="O37">
            <v>-0.17737789203084831</v>
          </cell>
          <cell r="P37">
            <v>-0.23783556257877603</v>
          </cell>
          <cell r="Q37">
            <v>5.960372879974174E-2</v>
          </cell>
          <cell r="R37">
            <v>-0.33508831521739135</v>
          </cell>
          <cell r="S37">
            <v>-0.28085634689922478</v>
          </cell>
          <cell r="T37">
            <v>6.8870616910664317E-2</v>
          </cell>
          <cell r="U37">
            <v>-0.19028473183954164</v>
          </cell>
          <cell r="V37">
            <v>0.20255427841634766</v>
          </cell>
          <cell r="W37">
            <v>8.0904459135121121E-2</v>
          </cell>
          <cell r="X37">
            <v>0.42248085510496858</v>
          </cell>
          <cell r="Y37">
            <v>0.10516477255492562</v>
          </cell>
          <cell r="Z37">
            <v>0.64549702633814765</v>
          </cell>
          <cell r="AA37">
            <v>0.51458489154824272</v>
          </cell>
          <cell r="AB37">
            <v>6.6330154220779258E-2</v>
          </cell>
          <cell r="AC37">
            <v>0.39333105823717052</v>
          </cell>
          <cell r="AD37">
            <v>0.28515554408157984</v>
          </cell>
          <cell r="AE37">
            <v>0.2728909465020577</v>
          </cell>
          <cell r="AF37">
            <v>0.42898736887176203</v>
          </cell>
          <cell r="AG37">
            <v>0.20030853209920507</v>
          </cell>
          <cell r="AH37">
            <v>0.33867679111298621</v>
          </cell>
          <cell r="AI37">
            <v>0.20569812083249128</v>
          </cell>
          <cell r="AJ37">
            <v>9.519719275816807E-2</v>
          </cell>
          <cell r="AK37">
            <v>8.6014829461196429E-2</v>
          </cell>
          <cell r="AL37">
            <v>0.22809123649459795</v>
          </cell>
          <cell r="AM37">
            <v>0.1681260264789679</v>
          </cell>
          <cell r="AN37">
            <v>0.1116853112840468</v>
          </cell>
          <cell r="AO37">
            <v>0.22042341220423389</v>
          </cell>
          <cell r="AP37">
            <v>-5.6818181818182323E-3</v>
          </cell>
          <cell r="AQ37">
            <v>0.36971522227170261</v>
          </cell>
          <cell r="AR37">
            <v>0.13852884878315574</v>
          </cell>
          <cell r="AS37">
            <v>-0.24952685284640153</v>
          </cell>
          <cell r="AT37">
            <v>-0.39293394777265744</v>
          </cell>
          <cell r="AU37">
            <v>-0.51902128372716616</v>
          </cell>
          <cell r="AV37">
            <v>-0.36881544816985301</v>
          </cell>
          <cell r="AW37">
            <v>2.7636700370192502E-2</v>
          </cell>
          <cell r="AX37">
            <v>0.1978740384615385</v>
          </cell>
          <cell r="AY37">
            <v>0.49583935272044988</v>
          </cell>
          <cell r="AZ37">
            <v>0.24464832572298323</v>
          </cell>
          <cell r="BA37">
            <v>0.45256634942742191</v>
          </cell>
          <cell r="BB37">
            <v>0.3361310530282835</v>
          </cell>
          <cell r="BC37">
            <v>0.33312984445621163</v>
          </cell>
          <cell r="BD37">
            <v>0.38657842199165127</v>
          </cell>
          <cell r="BE37">
            <v>0.10185208040156102</v>
          </cell>
          <cell r="BF37">
            <v>8.3574752134930153E-2</v>
          </cell>
          <cell r="BG37">
            <v>9.566130592629718E-2</v>
          </cell>
          <cell r="BH37">
            <v>9.779547406616107E-2</v>
          </cell>
          <cell r="BI37">
            <v>9.9363504470483033E-2</v>
          </cell>
          <cell r="BO37">
            <v>2.3638994794524582E-2</v>
          </cell>
          <cell r="BP37">
            <v>-6.3426485909301999E-2</v>
          </cell>
          <cell r="BQ37">
            <v>-0.18816442758955187</v>
          </cell>
          <cell r="BR37">
            <v>0.18512692275811915</v>
          </cell>
          <cell r="BS37">
            <v>0.35849724002987093</v>
          </cell>
          <cell r="BT37">
            <v>0.27709976194966801</v>
          </cell>
          <cell r="BU37">
            <v>0.15202029555643515</v>
          </cell>
          <cell r="BV37">
            <v>0.18624094151430048</v>
          </cell>
        </row>
        <row r="38">
          <cell r="A38" t="str">
            <v>% change c/c</v>
          </cell>
          <cell r="AL38">
            <v>0.21875</v>
          </cell>
          <cell r="AM38">
            <v>0.14957264957264949</v>
          </cell>
          <cell r="AN38">
            <v>0.10894941634241251</v>
          </cell>
          <cell r="AO38">
            <v>0.17224880382775121</v>
          </cell>
          <cell r="AP38">
            <v>-1.6129032258064502E-2</v>
          </cell>
          <cell r="AQ38">
            <v>0.3281853281853282</v>
          </cell>
          <cell r="AR38">
            <v>0.1132075471698113</v>
          </cell>
          <cell r="AS38">
            <v>-0.17543859649122806</v>
          </cell>
          <cell r="AT38">
            <v>-0.35023041474654382</v>
          </cell>
          <cell r="AU38">
            <v>-0.49673202614379086</v>
          </cell>
          <cell r="AV38">
            <v>-0.34642857142857142</v>
          </cell>
          <cell r="AW38">
            <v>0</v>
          </cell>
          <cell r="AX38">
            <v>0.11842105263157898</v>
          </cell>
          <cell r="AY38">
            <v>0.40243902439024382</v>
          </cell>
          <cell r="AZ38">
            <v>0.27</v>
          </cell>
          <cell r="BA38">
            <v>0.39</v>
          </cell>
          <cell r="BB38">
            <v>0.36</v>
          </cell>
          <cell r="BC38">
            <v>0.35</v>
          </cell>
          <cell r="BD38">
            <v>0.35</v>
          </cell>
          <cell r="BE38">
            <v>0.10185208040156102</v>
          </cell>
          <cell r="BF38">
            <v>8.3574752134930153E-2</v>
          </cell>
          <cell r="BG38">
            <v>9.566130592629718E-2</v>
          </cell>
          <cell r="BH38">
            <v>9.779547406616107E-2</v>
          </cell>
          <cell r="BI38">
            <v>9.9363504470483033E-2</v>
          </cell>
        </row>
        <row r="39">
          <cell r="A39" t="str">
            <v>Americase - Sybase (USD)</v>
          </cell>
          <cell r="AZ39">
            <v>22.416969319461941</v>
          </cell>
          <cell r="BA39">
            <v>46.61178461250001</v>
          </cell>
          <cell r="BB39">
            <v>38.111188328429208</v>
          </cell>
          <cell r="BC39">
            <v>44.317472546458973</v>
          </cell>
          <cell r="BD39">
            <v>40.422276441317571</v>
          </cell>
          <cell r="BE39">
            <v>52.663724881185608</v>
          </cell>
          <cell r="BF39">
            <v>42.29064201187601</v>
          </cell>
          <cell r="BG39">
            <v>46.762720951817904</v>
          </cell>
          <cell r="BH39">
            <v>43.464661409342618</v>
          </cell>
          <cell r="BI39">
            <v>57.403460120492319</v>
          </cell>
        </row>
        <row r="40">
          <cell r="A40" t="str">
            <v>Americas - legacy SAP (USD)</v>
          </cell>
          <cell r="AU40">
            <v>229.6</v>
          </cell>
          <cell r="AV40">
            <v>262.8</v>
          </cell>
          <cell r="AW40">
            <v>516.96</v>
          </cell>
          <cell r="AX40">
            <v>236.69991000000002</v>
          </cell>
          <cell r="AY40">
            <v>343.44471538461528</v>
          </cell>
          <cell r="AZ40">
            <v>304.67661068053809</v>
          </cell>
          <cell r="BA40">
            <v>704.3069153875</v>
          </cell>
          <cell r="BB40">
            <v>278.15091167157078</v>
          </cell>
          <cell r="BC40">
            <v>413.53892745354102</v>
          </cell>
          <cell r="BD40">
            <v>413.11862355868243</v>
          </cell>
          <cell r="BE40">
            <v>774.73760692625001</v>
          </cell>
          <cell r="BF40">
            <v>300.40298460529647</v>
          </cell>
          <cell r="BG40">
            <v>454.89282019889515</v>
          </cell>
          <cell r="BH40">
            <v>454.43048591455073</v>
          </cell>
          <cell r="BI40">
            <v>852.2113676188751</v>
          </cell>
        </row>
        <row r="41">
          <cell r="A41" t="str">
            <v>% change c/c</v>
          </cell>
          <cell r="AU41">
            <v>-0.49673202614379086</v>
          </cell>
          <cell r="AV41">
            <v>-0.34642857142857142</v>
          </cell>
          <cell r="AW41">
            <v>0</v>
          </cell>
          <cell r="AX41">
            <v>0.11842105263157898</v>
          </cell>
          <cell r="AY41">
            <v>0.49583935272044988</v>
          </cell>
          <cell r="AZ41">
            <v>0.15934783363979488</v>
          </cell>
          <cell r="BA41">
            <v>0.36240118265919974</v>
          </cell>
          <cell r="BB41">
            <v>0.17512047922439322</v>
          </cell>
          <cell r="BC41">
            <v>0.20409168908139685</v>
          </cell>
          <cell r="BD41">
            <v>0.3559249679058849</v>
          </cell>
          <cell r="BE41">
            <v>0.1</v>
          </cell>
          <cell r="BF41">
            <v>0.08</v>
          </cell>
          <cell r="BG41">
            <v>0.1</v>
          </cell>
          <cell r="BH41">
            <v>0.1</v>
          </cell>
          <cell r="BI41">
            <v>0.1</v>
          </cell>
        </row>
        <row r="43">
          <cell r="A43" t="str">
            <v>Asia-Pacific</v>
          </cell>
          <cell r="F43">
            <v>31</v>
          </cell>
          <cell r="G43">
            <v>30</v>
          </cell>
          <cell r="H43">
            <v>44</v>
          </cell>
          <cell r="I43">
            <v>86</v>
          </cell>
          <cell r="J43">
            <v>45</v>
          </cell>
          <cell r="K43">
            <v>89</v>
          </cell>
          <cell r="L43">
            <v>92</v>
          </cell>
          <cell r="M43">
            <v>97</v>
          </cell>
          <cell r="N43">
            <v>66</v>
          </cell>
          <cell r="O43">
            <v>96</v>
          </cell>
          <cell r="P43">
            <v>61</v>
          </cell>
          <cell r="Q43">
            <v>105</v>
          </cell>
          <cell r="R43">
            <v>45</v>
          </cell>
          <cell r="S43">
            <v>58</v>
          </cell>
          <cell r="T43">
            <v>53</v>
          </cell>
          <cell r="U43">
            <v>119</v>
          </cell>
          <cell r="V43">
            <v>59</v>
          </cell>
          <cell r="W43">
            <v>58</v>
          </cell>
          <cell r="X43">
            <v>56</v>
          </cell>
          <cell r="Y43">
            <v>102</v>
          </cell>
          <cell r="Z43">
            <v>46</v>
          </cell>
          <cell r="AA43">
            <v>69</v>
          </cell>
          <cell r="AB43">
            <v>69</v>
          </cell>
          <cell r="AC43">
            <v>105</v>
          </cell>
          <cell r="AD43">
            <v>65</v>
          </cell>
          <cell r="AE43">
            <v>85</v>
          </cell>
          <cell r="AF43">
            <v>81</v>
          </cell>
          <cell r="AG43">
            <v>132</v>
          </cell>
          <cell r="AH43">
            <v>70</v>
          </cell>
          <cell r="AI43">
            <v>84</v>
          </cell>
          <cell r="AJ43">
            <v>95</v>
          </cell>
          <cell r="AK43">
            <v>129</v>
          </cell>
          <cell r="AL43">
            <v>77</v>
          </cell>
          <cell r="AM43">
            <v>107</v>
          </cell>
          <cell r="AN43">
            <v>118</v>
          </cell>
          <cell r="AO43">
            <v>180</v>
          </cell>
          <cell r="AP43">
            <v>113</v>
          </cell>
          <cell r="AQ43">
            <v>148</v>
          </cell>
          <cell r="AR43">
            <v>139</v>
          </cell>
          <cell r="AS43">
            <v>178</v>
          </cell>
          <cell r="AT43">
            <v>60</v>
          </cell>
          <cell r="AU43">
            <v>114</v>
          </cell>
          <cell r="AV43">
            <v>91</v>
          </cell>
          <cell r="AW43">
            <v>181</v>
          </cell>
          <cell r="AX43">
            <v>74</v>
          </cell>
          <cell r="AY43">
            <v>127</v>
          </cell>
          <cell r="AZ43">
            <v>116</v>
          </cell>
          <cell r="BA43">
            <v>230</v>
          </cell>
          <cell r="BB43">
            <v>101</v>
          </cell>
          <cell r="BC43">
            <v>163</v>
          </cell>
          <cell r="BD43">
            <v>163</v>
          </cell>
          <cell r="BE43">
            <v>274.63188755565636</v>
          </cell>
          <cell r="BF43">
            <v>118.61067939090262</v>
          </cell>
          <cell r="BG43">
            <v>199.61659621951313</v>
          </cell>
          <cell r="BH43">
            <v>187.28693396223818</v>
          </cell>
          <cell r="BI43">
            <v>304.6146895265066</v>
          </cell>
          <cell r="BN43">
            <v>191</v>
          </cell>
          <cell r="BO43">
            <v>323</v>
          </cell>
          <cell r="BP43">
            <v>328</v>
          </cell>
          <cell r="BQ43">
            <v>275</v>
          </cell>
          <cell r="BR43">
            <v>275</v>
          </cell>
          <cell r="BS43">
            <v>289</v>
          </cell>
          <cell r="BT43">
            <v>363</v>
          </cell>
          <cell r="BU43">
            <v>378</v>
          </cell>
          <cell r="BV43">
            <v>482</v>
          </cell>
        </row>
        <row r="44">
          <cell r="A44" t="str">
            <v>Asia-Pacific (USD)</v>
          </cell>
          <cell r="F44">
            <v>34.812046153846154</v>
          </cell>
          <cell r="G44">
            <v>31.704000000000001</v>
          </cell>
          <cell r="H44">
            <v>46.151599999999995</v>
          </cell>
          <cell r="I44">
            <v>89.181999999999988</v>
          </cell>
          <cell r="J44">
            <v>44.414999999999999</v>
          </cell>
          <cell r="K44">
            <v>83.090400000000002</v>
          </cell>
          <cell r="L44">
            <v>83.241600000000005</v>
          </cell>
          <cell r="M44">
            <v>84.293000000000006</v>
          </cell>
          <cell r="N44">
            <v>60.720000000000006</v>
          </cell>
          <cell r="O44">
            <v>82.56</v>
          </cell>
          <cell r="P44">
            <v>55.693000000000005</v>
          </cell>
          <cell r="Q44">
            <v>93.87</v>
          </cell>
          <cell r="R44">
            <v>39.15</v>
          </cell>
          <cell r="S44">
            <v>54.230000000000004</v>
          </cell>
          <cell r="T44">
            <v>52.0884</v>
          </cell>
          <cell r="U44">
            <v>120.15430000000001</v>
          </cell>
          <cell r="V44">
            <v>63.13</v>
          </cell>
          <cell r="W44">
            <v>66.467999999999989</v>
          </cell>
          <cell r="X44">
            <v>62.720000000000006</v>
          </cell>
          <cell r="Y44">
            <v>122.88960000000002</v>
          </cell>
          <cell r="Z44">
            <v>56.12</v>
          </cell>
          <cell r="AA44">
            <v>82.8</v>
          </cell>
          <cell r="AB44">
            <v>83.835000000000008</v>
          </cell>
          <cell r="AC44">
            <v>139.125</v>
          </cell>
          <cell r="AD44">
            <v>84.045000000000002</v>
          </cell>
          <cell r="AE44">
            <v>104.12500000000001</v>
          </cell>
          <cell r="AF44">
            <v>98.90100000000001</v>
          </cell>
          <cell r="AG44">
            <v>157.07999999999998</v>
          </cell>
          <cell r="AH44">
            <v>83.3</v>
          </cell>
          <cell r="AI44">
            <v>107.1</v>
          </cell>
          <cell r="AJ44">
            <v>121.60000000000001</v>
          </cell>
          <cell r="AK44">
            <v>169.506</v>
          </cell>
          <cell r="AL44">
            <v>101.64</v>
          </cell>
          <cell r="AM44">
            <v>143.97919999999999</v>
          </cell>
          <cell r="AN44">
            <v>162.83999999999997</v>
          </cell>
          <cell r="AO44">
            <v>264.60000000000002</v>
          </cell>
          <cell r="AP44">
            <v>169.5</v>
          </cell>
          <cell r="AQ44">
            <v>230.88</v>
          </cell>
          <cell r="AR44">
            <v>206.69300000000001</v>
          </cell>
          <cell r="AS44">
            <v>235.02408000000003</v>
          </cell>
          <cell r="AT44">
            <v>78</v>
          </cell>
          <cell r="AU44">
            <v>159.6</v>
          </cell>
          <cell r="AV44">
            <v>132.85999999999999</v>
          </cell>
          <cell r="AW44">
            <v>260.64</v>
          </cell>
          <cell r="AX44">
            <v>102.43154000000001</v>
          </cell>
          <cell r="AY44">
            <v>162.1467615384615</v>
          </cell>
          <cell r="AZ44">
            <v>149.97176000000002</v>
          </cell>
          <cell r="BA44">
            <v>312.31700000000001</v>
          </cell>
          <cell r="BB44">
            <v>138.2791</v>
          </cell>
          <cell r="BC44">
            <v>234.6874</v>
          </cell>
          <cell r="BD44">
            <v>230.30270000000002</v>
          </cell>
          <cell r="BE44">
            <v>382.7819248750738</v>
          </cell>
          <cell r="BF44">
            <v>165.31956493504006</v>
          </cell>
          <cell r="BG44">
            <v>278.22561181075736</v>
          </cell>
          <cell r="BH44">
            <v>261.04052855656755</v>
          </cell>
          <cell r="BI44">
            <v>424.57195426204487</v>
          </cell>
          <cell r="BN44">
            <v>201.84964615384615</v>
          </cell>
          <cell r="BO44">
            <v>295.04000000000002</v>
          </cell>
          <cell r="BP44">
            <v>292.84300000000002</v>
          </cell>
          <cell r="BQ44">
            <v>265.62270000000001</v>
          </cell>
          <cell r="BR44">
            <v>315.20760000000001</v>
          </cell>
          <cell r="BS44">
            <v>361.88</v>
          </cell>
          <cell r="BT44">
            <v>444.15100000000001</v>
          </cell>
          <cell r="BU44">
            <v>481.50599999999997</v>
          </cell>
          <cell r="BV44">
            <v>673.05919999999992</v>
          </cell>
        </row>
        <row r="45">
          <cell r="A45" t="str">
            <v>% change USD</v>
          </cell>
          <cell r="J45">
            <v>0.27585146255739068</v>
          </cell>
          <cell r="K45">
            <v>1.6208175624526873</v>
          </cell>
          <cell r="L45">
            <v>0.80365577791452547</v>
          </cell>
          <cell r="M45">
            <v>-5.4820479468950967E-2</v>
          </cell>
          <cell r="N45">
            <v>0.36710570753123961</v>
          </cell>
          <cell r="O45">
            <v>-6.3834089136650674E-3</v>
          </cell>
          <cell r="P45">
            <v>-0.33094750701572284</v>
          </cell>
          <cell r="Q45">
            <v>0.11361560271908688</v>
          </cell>
          <cell r="R45">
            <v>-0.35523715415019774</v>
          </cell>
          <cell r="S45">
            <v>-0.34314437984496116</v>
          </cell>
          <cell r="T45">
            <v>-6.4722676099330356E-2</v>
          </cell>
          <cell r="U45">
            <v>0.28000745712155117</v>
          </cell>
          <cell r="V45">
            <v>0.61251596424010235</v>
          </cell>
          <cell r="W45">
            <v>0.22566844919786067</v>
          </cell>
          <cell r="X45">
            <v>0.20410686448422299</v>
          </cell>
          <cell r="Y45">
            <v>2.2764894806095226E-2</v>
          </cell>
          <cell r="Z45">
            <v>-0.11104070964676072</v>
          </cell>
          <cell r="AA45">
            <v>0.24571222242282009</v>
          </cell>
          <cell r="AB45">
            <v>0.33665497448979598</v>
          </cell>
          <cell r="AC45">
            <v>0.13211370205452688</v>
          </cell>
          <cell r="AD45">
            <v>0.49759444048467572</v>
          </cell>
          <cell r="AE45">
            <v>0.25754830917874427</v>
          </cell>
          <cell r="AF45">
            <v>0.17971014492753623</v>
          </cell>
          <cell r="AG45">
            <v>0.12905660377358474</v>
          </cell>
          <cell r="AH45">
            <v>-8.8642988875008433E-3</v>
          </cell>
          <cell r="AI45">
            <v>2.857142857142847E-2</v>
          </cell>
          <cell r="AJ45">
            <v>0.22951234062345161</v>
          </cell>
          <cell r="AK45">
            <v>7.9106187929717464E-2</v>
          </cell>
          <cell r="AL45">
            <v>0.22016806722689086</v>
          </cell>
          <cell r="AM45">
            <v>0.34434360410830989</v>
          </cell>
          <cell r="AN45">
            <v>0.339144736842105</v>
          </cell>
          <cell r="AO45">
            <v>0.56100669002867165</v>
          </cell>
          <cell r="AP45">
            <v>0.667650531286895</v>
          </cell>
          <cell r="AQ45">
            <v>0.60356495938302213</v>
          </cell>
          <cell r="AR45">
            <v>0.26930115450749237</v>
          </cell>
          <cell r="AS45">
            <v>-0.11177596371882081</v>
          </cell>
          <cell r="AT45">
            <v>-0.53982300884955747</v>
          </cell>
          <cell r="AU45">
            <v>-0.30873180873180872</v>
          </cell>
          <cell r="AV45">
            <v>-0.3572109360258936</v>
          </cell>
          <cell r="AW45">
            <v>0.10899274661558067</v>
          </cell>
          <cell r="AX45">
            <v>0.31322487179487202</v>
          </cell>
          <cell r="AY45">
            <v>1.5957152496625993E-2</v>
          </cell>
          <cell r="AZ45">
            <v>0.12879542375432806</v>
          </cell>
          <cell r="BA45">
            <v>0.19826964395334579</v>
          </cell>
          <cell r="BB45">
            <v>0.34996603585184771</v>
          </cell>
          <cell r="BC45">
            <v>0.44737642474796968</v>
          </cell>
          <cell r="BD45">
            <v>0.53564044324078064</v>
          </cell>
          <cell r="BE45">
            <v>0.22561988260348875</v>
          </cell>
          <cell r="BF45">
            <v>0.19554990548130613</v>
          </cell>
          <cell r="BG45">
            <v>0.18551576186347174</v>
          </cell>
          <cell r="BH45">
            <v>0.13346707857340601</v>
          </cell>
          <cell r="BI45">
            <v>0.10917451078864238</v>
          </cell>
          <cell r="BO45">
            <v>0.46168202730028995</v>
          </cell>
          <cell r="BP45">
            <v>-7.4464479392625238E-3</v>
          </cell>
          <cell r="BQ45">
            <v>-9.295185474810741E-2</v>
          </cell>
          <cell r="BR45">
            <v>0.18667418108467393</v>
          </cell>
          <cell r="BS45">
            <v>0.14806876483942633</v>
          </cell>
          <cell r="BT45">
            <v>0.22734331822703657</v>
          </cell>
          <cell r="BU45">
            <v>8.4104279850771402E-2</v>
          </cell>
          <cell r="BV45">
            <v>0.39782100326891046</v>
          </cell>
        </row>
        <row r="46">
          <cell r="A46" t="str">
            <v>Asia-Pacific (JPY)</v>
          </cell>
          <cell r="J46">
            <v>4752</v>
          </cell>
          <cell r="K46">
            <v>8863.51</v>
          </cell>
          <cell r="L46">
            <v>8963.5600000000013</v>
          </cell>
          <cell r="M46">
            <v>9506</v>
          </cell>
          <cell r="N46">
            <v>7194</v>
          </cell>
          <cell r="O46">
            <v>10291.200000000001</v>
          </cell>
          <cell r="P46">
            <v>6612.4000000000005</v>
          </cell>
          <cell r="Q46">
            <v>11781</v>
          </cell>
          <cell r="R46">
            <v>5228.1000000000004</v>
          </cell>
          <cell r="S46">
            <v>6758.16</v>
          </cell>
          <cell r="T46">
            <v>6216.37</v>
          </cell>
          <cell r="U46">
            <v>14494.199999999999</v>
          </cell>
          <cell r="V46">
            <v>7375</v>
          </cell>
          <cell r="W46">
            <v>8062</v>
          </cell>
          <cell r="X46">
            <v>7000</v>
          </cell>
          <cell r="Y46">
            <v>13219.199999999999</v>
          </cell>
          <cell r="Z46">
            <v>6072</v>
          </cell>
          <cell r="AA46">
            <v>9315</v>
          </cell>
          <cell r="AB46">
            <v>9177</v>
          </cell>
          <cell r="AC46">
            <v>14175</v>
          </cell>
          <cell r="AD46">
            <v>8905</v>
          </cell>
          <cell r="AE46">
            <v>11645</v>
          </cell>
          <cell r="AF46">
            <v>10854</v>
          </cell>
          <cell r="AG46">
            <v>18084</v>
          </cell>
          <cell r="AH46">
            <v>9537.5</v>
          </cell>
          <cell r="AI46">
            <v>12096</v>
          </cell>
          <cell r="AJ46">
            <v>13917.5</v>
          </cell>
          <cell r="AK46">
            <v>19375.8</v>
          </cell>
          <cell r="AL46">
            <v>11550</v>
          </cell>
          <cell r="AM46">
            <v>17495.57</v>
          </cell>
          <cell r="AN46">
            <v>18880</v>
          </cell>
          <cell r="AO46">
            <v>29160</v>
          </cell>
          <cell r="AP46">
            <v>17854</v>
          </cell>
          <cell r="AQ46">
            <v>23976</v>
          </cell>
          <cell r="AR46">
            <v>22101</v>
          </cell>
          <cell r="AS46">
            <v>22566.260084544003</v>
          </cell>
          <cell r="AT46">
            <v>7260</v>
          </cell>
          <cell r="AU46">
            <v>15618</v>
          </cell>
          <cell r="AV46">
            <v>12285</v>
          </cell>
          <cell r="AW46">
            <v>24435</v>
          </cell>
          <cell r="AX46">
            <v>9294.9426666666659</v>
          </cell>
          <cell r="AY46">
            <v>14930.999230769232</v>
          </cell>
          <cell r="AZ46">
            <v>12857.846000000001</v>
          </cell>
          <cell r="BA46">
            <v>25795.803333333337</v>
          </cell>
          <cell r="BB46">
            <v>11373.455975000001</v>
          </cell>
          <cell r="BC46">
            <v>19143.451217999998</v>
          </cell>
          <cell r="BD46">
            <v>17894.14</v>
          </cell>
          <cell r="BE46">
            <v>29042.871372785772</v>
          </cell>
          <cell r="BF46">
            <v>12543.316566946733</v>
          </cell>
          <cell r="BG46">
            <v>21109.854283405952</v>
          </cell>
          <cell r="BH46">
            <v>19805.967840374611</v>
          </cell>
          <cell r="BI46">
            <v>32213.612646807123</v>
          </cell>
          <cell r="BO46">
            <v>32085.07</v>
          </cell>
          <cell r="BP46">
            <v>35878.600000000006</v>
          </cell>
          <cell r="BQ46">
            <v>32696.83</v>
          </cell>
          <cell r="BR46">
            <v>35656.199999999997</v>
          </cell>
          <cell r="BS46">
            <v>38739</v>
          </cell>
          <cell r="BT46">
            <v>49488</v>
          </cell>
          <cell r="BU46">
            <v>54926.8</v>
          </cell>
          <cell r="BV46">
            <v>77085.570000000007</v>
          </cell>
        </row>
        <row r="47">
          <cell r="A47" t="str">
            <v>% change YoY</v>
          </cell>
          <cell r="J47">
            <v>0.45161290322580649</v>
          </cell>
          <cell r="K47">
            <v>1.9666666666666668</v>
          </cell>
          <cell r="L47">
            <v>1.0909090909090908</v>
          </cell>
          <cell r="M47">
            <v>0.12790697674418605</v>
          </cell>
          <cell r="N47">
            <v>0.46666666666666656</v>
          </cell>
          <cell r="O47">
            <v>7.8651685393258397E-2</v>
          </cell>
          <cell r="P47">
            <v>-0.33695652173913049</v>
          </cell>
          <cell r="Q47">
            <v>8.247422680412364E-2</v>
          </cell>
          <cell r="R47">
            <v>-0.31818181818181823</v>
          </cell>
          <cell r="S47">
            <v>-0.39583333333333337</v>
          </cell>
          <cell r="T47">
            <v>-0.13114754098360659</v>
          </cell>
          <cell r="U47">
            <v>0.1333333333333333</v>
          </cell>
          <cell r="V47">
            <v>0.31111111111111112</v>
          </cell>
          <cell r="W47">
            <v>0</v>
          </cell>
          <cell r="X47">
            <v>5.6603773584905648E-2</v>
          </cell>
          <cell r="Y47">
            <v>-0.1428571428571429</v>
          </cell>
          <cell r="Z47">
            <v>-0.22033898305084743</v>
          </cell>
          <cell r="AA47">
            <v>0.18965517241379315</v>
          </cell>
          <cell r="AB47">
            <v>0.23214285714285721</v>
          </cell>
          <cell r="AC47">
            <v>2.9411764705882248E-2</v>
          </cell>
          <cell r="AD47">
            <v>0.41304347826086962</v>
          </cell>
          <cell r="AE47">
            <v>0.23188405797101441</v>
          </cell>
          <cell r="AF47">
            <v>0.17391304347826098</v>
          </cell>
          <cell r="AG47">
            <v>0.25714285714285712</v>
          </cell>
          <cell r="AH47">
            <v>7.6923076923076872E-2</v>
          </cell>
          <cell r="AI47">
            <v>-1.1764705882352899E-2</v>
          </cell>
          <cell r="AJ47">
            <v>0.17283950617283961</v>
          </cell>
          <cell r="AK47">
            <v>-2.2727272727272707E-2</v>
          </cell>
          <cell r="AL47">
            <v>0.10000000000000009</v>
          </cell>
          <cell r="AM47">
            <v>0.27380952380952372</v>
          </cell>
          <cell r="AN47">
            <v>0.24210526315789482</v>
          </cell>
          <cell r="AO47">
            <v>0.39534883720930236</v>
          </cell>
          <cell r="AP47">
            <v>0.46753246753246747</v>
          </cell>
          <cell r="AQ47">
            <v>0.38317757009345788</v>
          </cell>
          <cell r="AR47">
            <v>0.17796610169491522</v>
          </cell>
          <cell r="AS47">
            <v>-1.1111111111111072E-2</v>
          </cell>
          <cell r="AT47">
            <v>-0.46902654867256632</v>
          </cell>
          <cell r="AU47">
            <v>-0.22972972972972971</v>
          </cell>
          <cell r="AV47">
            <v>-0.34532374100719421</v>
          </cell>
          <cell r="AW47">
            <v>1.6853932584269593E-2</v>
          </cell>
          <cell r="AX47">
            <v>0.23333333333333339</v>
          </cell>
          <cell r="AY47">
            <v>0.11403508771929816</v>
          </cell>
          <cell r="AZ47">
            <v>0.27472527472527464</v>
          </cell>
          <cell r="BA47">
            <v>0.27071823204419898</v>
          </cell>
          <cell r="BB47">
            <v>0.36486486486486491</v>
          </cell>
          <cell r="BC47">
            <v>0.2834645669291338</v>
          </cell>
          <cell r="BD47">
            <v>0.40517241379310343</v>
          </cell>
          <cell r="BE47">
            <v>0.1940516850245928</v>
          </cell>
          <cell r="BF47">
            <v>0.17436316228616455</v>
          </cell>
          <cell r="BG47">
            <v>0.22464169459824013</v>
          </cell>
          <cell r="BH47">
            <v>0.14899959486035685</v>
          </cell>
          <cell r="BI47">
            <v>0.10917451078864238</v>
          </cell>
          <cell r="BO47">
            <v>0.69109947643979064</v>
          </cell>
          <cell r="BP47">
            <v>1.5479876160990669E-2</v>
          </cell>
          <cell r="BQ47">
            <v>-0.16158536585365857</v>
          </cell>
          <cell r="BR47">
            <v>0</v>
          </cell>
          <cell r="BS47">
            <v>5.0909090909091015E-2</v>
          </cell>
          <cell r="BT47">
            <v>0.25605536332179923</v>
          </cell>
          <cell r="BU47">
            <v>4.1322314049586861E-2</v>
          </cell>
          <cell r="BV47">
            <v>0.27513227513227512</v>
          </cell>
        </row>
        <row r="48">
          <cell r="A48" t="str">
            <v>% change JPY</v>
          </cell>
          <cell r="N48">
            <v>0.51388888888888884</v>
          </cell>
          <cell r="O48">
            <v>0.16107501430020399</v>
          </cell>
          <cell r="P48">
            <v>-0.26230203178201528</v>
          </cell>
          <cell r="Q48">
            <v>0.23932253313696616</v>
          </cell>
          <cell r="R48">
            <v>-0.27326939115929938</v>
          </cell>
          <cell r="S48">
            <v>-0.34330690298507471</v>
          </cell>
          <cell r="T48">
            <v>-5.9892021051358157E-2</v>
          </cell>
          <cell r="U48">
            <v>0.23030303030303023</v>
          </cell>
          <cell r="V48">
            <v>0.41064631510491378</v>
          </cell>
          <cell r="W48">
            <v>0.19292825266048741</v>
          </cell>
          <cell r="X48">
            <v>0.1260590987988166</v>
          </cell>
          <cell r="Y48">
            <v>-8.7966220971147036E-2</v>
          </cell>
          <cell r="Z48">
            <v>-0.17667796610169495</v>
          </cell>
          <cell r="AA48">
            <v>0.15542049119325219</v>
          </cell>
          <cell r="AB48">
            <v>0.31099999999999994</v>
          </cell>
          <cell r="AC48">
            <v>7.2303921568627638E-2</v>
          </cell>
          <cell r="AD48">
            <v>0.46656785243741772</v>
          </cell>
          <cell r="AE48">
            <v>0.25013419216317767</v>
          </cell>
          <cell r="AF48">
            <v>0.18273945733899977</v>
          </cell>
          <cell r="AG48">
            <v>0.27576719576719566</v>
          </cell>
          <cell r="AH48">
            <v>7.1027512633351941E-2</v>
          </cell>
          <cell r="AI48">
            <v>3.8729068269643729E-2</v>
          </cell>
          <cell r="AJ48">
            <v>0.28224617652478345</v>
          </cell>
          <cell r="AK48">
            <v>7.1433311214333051E-2</v>
          </cell>
          <cell r="AL48">
            <v>0.21100917431192667</v>
          </cell>
          <cell r="AM48">
            <v>0.44639302248677248</v>
          </cell>
          <cell r="AN48">
            <v>0.35656547512125014</v>
          </cell>
          <cell r="AO48">
            <v>0.50497011736289599</v>
          </cell>
          <cell r="AP48">
            <v>0.54580086580086573</v>
          </cell>
          <cell r="AQ48">
            <v>0.37040405085401629</v>
          </cell>
          <cell r="AR48">
            <v>0.17060381355932197</v>
          </cell>
          <cell r="AS48">
            <v>-0.22612276801975295</v>
          </cell>
          <cell r="AT48">
            <v>-0.59336843284418062</v>
          </cell>
          <cell r="AU48">
            <v>-0.34859859859859865</v>
          </cell>
          <cell r="AV48">
            <v>-0.4441427989683725</v>
          </cell>
          <cell r="AW48">
            <v>8.2811237150276718E-2</v>
          </cell>
          <cell r="AX48">
            <v>0.28029513314967858</v>
          </cell>
          <cell r="AY48">
            <v>-4.3987755745343082E-2</v>
          </cell>
          <cell r="AZ48">
            <v>4.6629711029711141E-2</v>
          </cell>
          <cell r="BA48">
            <v>5.5690744151149385E-2</v>
          </cell>
          <cell r="BB48">
            <v>0.22361765778150056</v>
          </cell>
          <cell r="BC48">
            <v>0.28212793545323511</v>
          </cell>
          <cell r="BD48">
            <v>0.39169033444637602</v>
          </cell>
          <cell r="BE48">
            <v>0.1258758255168031</v>
          </cell>
          <cell r="BF48">
            <v>0.10285884910604159</v>
          </cell>
          <cell r="BG48">
            <v>0.10271936042321372</v>
          </cell>
          <cell r="BH48">
            <v>0.10684100160022281</v>
          </cell>
          <cell r="BI48">
            <v>0.10917451078864238</v>
          </cell>
        </row>
        <row r="49">
          <cell r="A49" t="str">
            <v>% change c/c</v>
          </cell>
          <cell r="AL49">
            <v>0.17142857142857149</v>
          </cell>
          <cell r="AM49">
            <v>0.30952380952380953</v>
          </cell>
          <cell r="AN49">
            <v>0.28421052631578947</v>
          </cell>
          <cell r="AO49">
            <v>0.44186046511627897</v>
          </cell>
          <cell r="AP49">
            <v>0.54545454545454541</v>
          </cell>
          <cell r="AQ49">
            <v>0.48598130841121501</v>
          </cell>
          <cell r="AR49">
            <v>0.23728813559322037</v>
          </cell>
          <cell r="AS49">
            <v>-5.555555555555558E-2</v>
          </cell>
          <cell r="AT49">
            <v>-0.50442477876106195</v>
          </cell>
          <cell r="AU49">
            <v>-0.32432432432432434</v>
          </cell>
          <cell r="AV49">
            <v>-0.33812949640287771</v>
          </cell>
          <cell r="AW49">
            <v>2.2598870056497189E-2</v>
          </cell>
          <cell r="AX49">
            <v>0.1333333333333333</v>
          </cell>
          <cell r="AY49">
            <v>-6.1403508771929793E-2</v>
          </cell>
          <cell r="AZ49">
            <v>0.09</v>
          </cell>
          <cell r="BA49">
            <v>7.0000000000000007E-2</v>
          </cell>
          <cell r="BB49">
            <v>0.31</v>
          </cell>
          <cell r="BC49">
            <v>0.35</v>
          </cell>
          <cell r="BD49">
            <v>0.42</v>
          </cell>
          <cell r="BE49">
            <v>0.22561988260348875</v>
          </cell>
          <cell r="BF49">
            <v>0.19554990548130613</v>
          </cell>
          <cell r="BG49">
            <v>0.18551576186347174</v>
          </cell>
          <cell r="BH49">
            <v>0.13346707857340601</v>
          </cell>
          <cell r="BI49">
            <v>0.10917451078864238</v>
          </cell>
        </row>
        <row r="50">
          <cell r="A50" t="str">
            <v>Asia-Pacific - Sybase (JPY)</v>
          </cell>
          <cell r="AZ50">
            <v>576.57642871504572</v>
          </cell>
          <cell r="BA50">
            <v>1154.9692417125004</v>
          </cell>
          <cell r="BB50">
            <v>940.39357200399104</v>
          </cell>
          <cell r="BC50">
            <v>1084.4928706843975</v>
          </cell>
          <cell r="BD50">
            <v>942.22326584921279</v>
          </cell>
          <cell r="BE50">
            <v>1198.7288492542277</v>
          </cell>
          <cell r="BF50">
            <v>962.6172996211609</v>
          </cell>
          <cell r="BG50">
            <v>1064.4105178856321</v>
          </cell>
          <cell r="BH50">
            <v>989.34026546724056</v>
          </cell>
          <cell r="BI50">
            <v>1306.6144456871082</v>
          </cell>
        </row>
        <row r="51">
          <cell r="A51" t="str">
            <v>Asia-Pacific - Legacy SAP (JPY)</v>
          </cell>
          <cell r="AU51">
            <v>15618</v>
          </cell>
          <cell r="AV51">
            <v>12285</v>
          </cell>
          <cell r="AW51">
            <v>24435</v>
          </cell>
          <cell r="AX51">
            <v>9294.9426666666659</v>
          </cell>
          <cell r="AY51">
            <v>14930.999230769232</v>
          </cell>
          <cell r="AZ51">
            <v>12281.269571284956</v>
          </cell>
          <cell r="BA51">
            <v>24640.834091620836</v>
          </cell>
          <cell r="BB51">
            <v>10433.062402996009</v>
          </cell>
          <cell r="BC51">
            <v>18058.958347315602</v>
          </cell>
          <cell r="BD51">
            <v>16951.916734150785</v>
          </cell>
          <cell r="BE51">
            <v>27844.142523531544</v>
          </cell>
          <cell r="BF51">
            <v>11580.699267325572</v>
          </cell>
          <cell r="BG51">
            <v>20045.443765520318</v>
          </cell>
          <cell r="BH51">
            <v>18816.627574907372</v>
          </cell>
          <cell r="BI51">
            <v>30906.998201120015</v>
          </cell>
        </row>
        <row r="52">
          <cell r="A52" t="str">
            <v>% change c/c</v>
          </cell>
          <cell r="AU52">
            <v>-0.32432432432432434</v>
          </cell>
          <cell r="AV52">
            <v>-0.33812949640287771</v>
          </cell>
          <cell r="AW52">
            <v>2.2598870056497189E-2</v>
          </cell>
          <cell r="AX52">
            <v>0.1333333333333333</v>
          </cell>
          <cell r="AY52">
            <v>-4.3987755745343082E-2</v>
          </cell>
          <cell r="AZ52">
            <v>-3.0365720106173555E-4</v>
          </cell>
          <cell r="BA52">
            <v>8.4237401931996914E-3</v>
          </cell>
          <cell r="BB52">
            <v>0.12244505180336884</v>
          </cell>
          <cell r="BC52">
            <v>0.20949429225743921</v>
          </cell>
          <cell r="BD52">
            <v>0.38030654206844772</v>
          </cell>
          <cell r="BE52">
            <v>0.13</v>
          </cell>
          <cell r="BF52">
            <v>0.11</v>
          </cell>
          <cell r="BG52">
            <v>0.11</v>
          </cell>
          <cell r="BH52">
            <v>0.11</v>
          </cell>
          <cell r="BI52">
            <v>0.11</v>
          </cell>
        </row>
        <row r="54">
          <cell r="A54" t="str">
            <v>Licence revenue (reported)</v>
          </cell>
          <cell r="B54">
            <v>386</v>
          </cell>
          <cell r="C54">
            <v>533</v>
          </cell>
          <cell r="D54">
            <v>422</v>
          </cell>
          <cell r="E54">
            <v>559</v>
          </cell>
          <cell r="F54">
            <v>355</v>
          </cell>
          <cell r="G54">
            <v>452</v>
          </cell>
          <cell r="H54">
            <v>314</v>
          </cell>
          <cell r="I54">
            <v>811</v>
          </cell>
          <cell r="J54">
            <v>369</v>
          </cell>
          <cell r="K54">
            <v>554</v>
          </cell>
          <cell r="L54">
            <v>480</v>
          </cell>
          <cell r="M54">
            <v>1056</v>
          </cell>
          <cell r="N54">
            <v>458</v>
          </cell>
          <cell r="O54">
            <v>646</v>
          </cell>
          <cell r="P54">
            <v>447</v>
          </cell>
          <cell r="Q54">
            <v>1030</v>
          </cell>
          <cell r="R54">
            <v>402</v>
          </cell>
          <cell r="S54">
            <v>496</v>
          </cell>
          <cell r="T54">
            <v>435</v>
          </cell>
          <cell r="U54">
            <v>958</v>
          </cell>
          <cell r="V54">
            <v>352</v>
          </cell>
          <cell r="W54">
            <v>431</v>
          </cell>
          <cell r="X54">
            <v>433</v>
          </cell>
          <cell r="Y54">
            <v>931</v>
          </cell>
          <cell r="Z54">
            <v>370</v>
          </cell>
          <cell r="AA54">
            <v>497</v>
          </cell>
          <cell r="AB54">
            <v>491</v>
          </cell>
          <cell r="AC54">
            <v>1003</v>
          </cell>
          <cell r="AD54">
            <v>435</v>
          </cell>
          <cell r="AE54">
            <v>576</v>
          </cell>
          <cell r="AF54">
            <v>590</v>
          </cell>
          <cell r="AG54">
            <v>1183</v>
          </cell>
          <cell r="AH54">
            <v>514</v>
          </cell>
          <cell r="AI54">
            <v>604</v>
          </cell>
          <cell r="AJ54">
            <v>642</v>
          </cell>
          <cell r="AK54">
            <v>1243</v>
          </cell>
          <cell r="AL54">
            <v>562</v>
          </cell>
          <cell r="AM54">
            <v>716</v>
          </cell>
          <cell r="AN54">
            <v>714</v>
          </cell>
          <cell r="AO54">
            <v>1416</v>
          </cell>
          <cell r="AP54">
            <v>622</v>
          </cell>
          <cell r="AQ54">
            <v>898</v>
          </cell>
          <cell r="AR54">
            <v>763</v>
          </cell>
          <cell r="AS54">
            <v>1324</v>
          </cell>
          <cell r="AT54">
            <v>419</v>
          </cell>
          <cell r="AU54">
            <v>544</v>
          </cell>
          <cell r="AV54">
            <v>525</v>
          </cell>
          <cell r="AW54">
            <v>1117</v>
          </cell>
          <cell r="AX54">
            <v>463</v>
          </cell>
          <cell r="AY54">
            <v>637</v>
          </cell>
          <cell r="AZ54">
            <v>656</v>
          </cell>
          <cell r="BA54">
            <v>1507</v>
          </cell>
          <cell r="BB54">
            <v>583</v>
          </cell>
          <cell r="BC54">
            <v>803</v>
          </cell>
          <cell r="BD54">
            <v>841</v>
          </cell>
          <cell r="BE54">
            <v>1650.6800253868846</v>
          </cell>
          <cell r="BF54">
            <v>635.75555089050647</v>
          </cell>
          <cell r="BG54">
            <v>907.5113732339322</v>
          </cell>
          <cell r="BH54">
            <v>935.90803919312202</v>
          </cell>
          <cell r="BI54">
            <v>1817.6253084367536</v>
          </cell>
          <cell r="BL54">
            <v>1508.7</v>
          </cell>
          <cell r="BM54">
            <v>1900</v>
          </cell>
          <cell r="BN54">
            <v>1932</v>
          </cell>
          <cell r="BO54">
            <v>2459</v>
          </cell>
          <cell r="BP54">
            <v>2581</v>
          </cell>
          <cell r="BQ54">
            <v>2291</v>
          </cell>
          <cell r="BR54">
            <v>2147</v>
          </cell>
          <cell r="BS54">
            <v>2361</v>
          </cell>
          <cell r="BT54">
            <v>2784</v>
          </cell>
          <cell r="BU54">
            <v>3003</v>
          </cell>
          <cell r="BV54">
            <v>3408</v>
          </cell>
        </row>
        <row r="55">
          <cell r="A55" t="str">
            <v>% change YoY</v>
          </cell>
          <cell r="J55">
            <v>3.9436619718309807E-2</v>
          </cell>
          <cell r="K55">
            <v>0.22566371681415931</v>
          </cell>
          <cell r="L55">
            <v>0.52866242038216571</v>
          </cell>
          <cell r="M55">
            <v>0.30209617755856977</v>
          </cell>
          <cell r="N55">
            <v>0.24119241192411933</v>
          </cell>
          <cell r="O55">
            <v>0.1660649819494584</v>
          </cell>
          <cell r="P55">
            <v>-6.8749999999999978E-2</v>
          </cell>
          <cell r="Q55">
            <v>-2.4621212121212155E-2</v>
          </cell>
          <cell r="R55">
            <v>-0.12227074235807855</v>
          </cell>
          <cell r="S55">
            <v>-0.2321981424148607</v>
          </cell>
          <cell r="T55">
            <v>-2.6845637583892579E-2</v>
          </cell>
          <cell r="U55">
            <v>-6.990291262135917E-2</v>
          </cell>
          <cell r="V55">
            <v>-0.12437810945273631</v>
          </cell>
          <cell r="W55">
            <v>-0.13104838709677424</v>
          </cell>
          <cell r="X55">
            <v>-4.5977011494252595E-3</v>
          </cell>
          <cell r="Y55">
            <v>-2.8183716075156573E-2</v>
          </cell>
          <cell r="Z55">
            <v>5.1136363636363535E-2</v>
          </cell>
          <cell r="AA55">
            <v>0.15313225058004631</v>
          </cell>
          <cell r="AB55">
            <v>0.13394919168591235</v>
          </cell>
          <cell r="AC55">
            <v>7.7336197636949544E-2</v>
          </cell>
          <cell r="AD55">
            <v>0.17567567567567566</v>
          </cell>
          <cell r="AE55">
            <v>0.15895372233400407</v>
          </cell>
          <cell r="AF55">
            <v>0.20162932790224031</v>
          </cell>
          <cell r="AG55">
            <v>0.17946161515453629</v>
          </cell>
          <cell r="AH55">
            <v>0.18160919540229892</v>
          </cell>
          <cell r="AI55">
            <v>4.861111111111116E-2</v>
          </cell>
          <cell r="AJ55">
            <v>8.8135593220338926E-2</v>
          </cell>
          <cell r="AK55">
            <v>5.0718512256973769E-2</v>
          </cell>
          <cell r="AL55">
            <v>9.3385214007781991E-2</v>
          </cell>
          <cell r="AM55">
            <v>0.185430463576159</v>
          </cell>
          <cell r="AN55">
            <v>0.11214953271028039</v>
          </cell>
          <cell r="AO55">
            <v>0.13917940466613032</v>
          </cell>
          <cell r="AP55">
            <v>0.10676156583629903</v>
          </cell>
          <cell r="AQ55">
            <v>0.25418994413407825</v>
          </cell>
          <cell r="AR55">
            <v>6.8627450980392135E-2</v>
          </cell>
          <cell r="AS55">
            <v>-6.497175141242939E-2</v>
          </cell>
          <cell r="AT55">
            <v>-0.32636655948553051</v>
          </cell>
          <cell r="AU55">
            <v>-0.39420935412026725</v>
          </cell>
          <cell r="AV55">
            <v>-0.31192660550458717</v>
          </cell>
          <cell r="AW55">
            <v>-0.15634441087613293</v>
          </cell>
          <cell r="AX55">
            <v>0.1050119331742243</v>
          </cell>
          <cell r="AY55">
            <v>0.17095588235294112</v>
          </cell>
          <cell r="AZ55">
            <v>0.24952380952380948</v>
          </cell>
          <cell r="BA55">
            <v>0.34914950760966867</v>
          </cell>
          <cell r="BB55">
            <v>0.25917926565874727</v>
          </cell>
          <cell r="BC55">
            <v>0.26059654631083196</v>
          </cell>
          <cell r="BD55">
            <v>0.28201219512195119</v>
          </cell>
          <cell r="BE55">
            <v>9.5341755399392492E-2</v>
          </cell>
          <cell r="BF55">
            <v>9.0489795695551489E-2</v>
          </cell>
          <cell r="BG55">
            <v>0.13015114973092423</v>
          </cell>
          <cell r="BH55">
            <v>0.11285141402273724</v>
          </cell>
          <cell r="BI55">
            <v>0.10113727705085696</v>
          </cell>
          <cell r="BO55">
            <v>0.27277432712215322</v>
          </cell>
          <cell r="BP55">
            <v>4.9613664091094023E-2</v>
          </cell>
          <cell r="BQ55">
            <v>-0.11235955056179781</v>
          </cell>
          <cell r="BR55">
            <v>-6.2854648625054521E-2</v>
          </cell>
          <cell r="BS55">
            <v>9.9673963670237509E-2</v>
          </cell>
          <cell r="BT55">
            <v>0.17916137229987283</v>
          </cell>
          <cell r="BU55">
            <v>7.8663793103448176E-2</v>
          </cell>
          <cell r="BV55">
            <v>0.13486513486513485</v>
          </cell>
        </row>
        <row r="56">
          <cell r="A56" t="str">
            <v>% change c/c</v>
          </cell>
          <cell r="P56">
            <v>-0.06</v>
          </cell>
          <cell r="Q56">
            <v>-0.05</v>
          </cell>
          <cell r="R56">
            <v>-0.12</v>
          </cell>
          <cell r="S56">
            <v>-0.19</v>
          </cell>
          <cell r="T56">
            <v>0.04</v>
          </cell>
          <cell r="U56">
            <v>0</v>
          </cell>
          <cell r="V56">
            <v>-0.04</v>
          </cell>
          <cell r="W56">
            <v>-0.05</v>
          </cell>
          <cell r="X56">
            <v>7.0000000000000007E-2</v>
          </cell>
          <cell r="Y56">
            <v>0.03</v>
          </cell>
          <cell r="Z56">
            <v>0.11</v>
          </cell>
          <cell r="AA56">
            <v>0.17</v>
          </cell>
          <cell r="AB56">
            <v>0.17</v>
          </cell>
          <cell r="AC56">
            <v>0.11</v>
          </cell>
          <cell r="AD56">
            <v>0.2</v>
          </cell>
          <cell r="AE56">
            <v>0.16</v>
          </cell>
          <cell r="AF56">
            <v>0.19</v>
          </cell>
          <cell r="AG56">
            <v>0.12</v>
          </cell>
          <cell r="AH56">
            <v>0.14000000000000001</v>
          </cell>
          <cell r="AI56">
            <v>0.1</v>
          </cell>
          <cell r="AJ56">
            <v>0.2</v>
          </cell>
          <cell r="AK56">
            <v>0.12</v>
          </cell>
          <cell r="AL56">
            <v>0.15564202334630339</v>
          </cell>
          <cell r="AM56">
            <v>0.21192052980132448</v>
          </cell>
          <cell r="AN56">
            <v>0.15264797507788153</v>
          </cell>
          <cell r="AO56">
            <v>0.1794046661303299</v>
          </cell>
          <cell r="AP56">
            <v>0.18</v>
          </cell>
          <cell r="AQ56">
            <v>0.34</v>
          </cell>
          <cell r="AR56">
            <v>0.11</v>
          </cell>
          <cell r="AS56">
            <v>-0.06</v>
          </cell>
          <cell r="AT56">
            <v>-0.34</v>
          </cell>
          <cell r="AU56">
            <v>-0.39</v>
          </cell>
          <cell r="AV56">
            <v>-0.3</v>
          </cell>
          <cell r="AW56">
            <v>-0.14000000000000001</v>
          </cell>
          <cell r="AX56">
            <v>7.0000000000000007E-2</v>
          </cell>
          <cell r="AY56">
            <v>0.05</v>
          </cell>
          <cell r="AZ56">
            <v>0.15</v>
          </cell>
          <cell r="BA56">
            <v>0.25</v>
          </cell>
          <cell r="BB56">
            <v>0.24</v>
          </cell>
          <cell r="BC56">
            <v>0.35</v>
          </cell>
          <cell r="BD56">
            <v>0.32</v>
          </cell>
          <cell r="BE56">
            <v>0.11241231963743201</v>
          </cell>
          <cell r="BF56">
            <v>0.10327148170058467</v>
          </cell>
          <cell r="BG56">
            <v>0.10967714537664763</v>
          </cell>
          <cell r="BH56">
            <v>0.10562049102606477</v>
          </cell>
          <cell r="BI56">
            <v>0.1011490017634941</v>
          </cell>
        </row>
        <row r="57">
          <cell r="A57" t="str">
            <v>% change c/c organic</v>
          </cell>
          <cell r="AY57">
            <v>0.16506116948554603</v>
          </cell>
          <cell r="AZ57">
            <v>9.6720660977414094E-2</v>
          </cell>
          <cell r="BA57">
            <v>0.23568589331766404</v>
          </cell>
          <cell r="BB57">
            <v>0.11619853494381188</v>
          </cell>
          <cell r="BC57">
            <v>0.22247678197704185</v>
          </cell>
          <cell r="BD57">
            <v>0.3030087702810903</v>
          </cell>
          <cell r="BE57">
            <v>9.5415888207111943E-2</v>
          </cell>
          <cell r="BF57">
            <v>8.5712754023788029E-2</v>
          </cell>
          <cell r="BG57">
            <v>9.4533280497038893E-2</v>
          </cell>
          <cell r="BH57">
            <v>0.10203690451457195</v>
          </cell>
          <cell r="BI57">
            <v>0.10168424313705479</v>
          </cell>
        </row>
        <row r="58">
          <cell r="A58" t="str">
            <v>% change QoQ</v>
          </cell>
          <cell r="C58">
            <v>0.38082901554404147</v>
          </cell>
          <cell r="D58">
            <v>-0.20825515947467166</v>
          </cell>
          <cell r="E58">
            <v>0.32464454976303325</v>
          </cell>
          <cell r="F58">
            <v>-0.36493738819320209</v>
          </cell>
          <cell r="G58">
            <v>0.27323943661971839</v>
          </cell>
          <cell r="H58">
            <v>-0.30530973451327437</v>
          </cell>
          <cell r="I58">
            <v>1.5828025477707008</v>
          </cell>
          <cell r="J58">
            <v>-0.54500616522811351</v>
          </cell>
          <cell r="K58">
            <v>0.50135501355013545</v>
          </cell>
          <cell r="L58">
            <v>-0.13357400722021662</v>
          </cell>
          <cell r="M58">
            <v>1.2000000000000002</v>
          </cell>
          <cell r="N58">
            <v>-0.56628787878787878</v>
          </cell>
          <cell r="O58">
            <v>0.41048034934497823</v>
          </cell>
          <cell r="P58">
            <v>-0.30804953560371517</v>
          </cell>
          <cell r="Q58">
            <v>1.3042505592841165</v>
          </cell>
          <cell r="R58">
            <v>-0.60970873786407764</v>
          </cell>
          <cell r="S58">
            <v>0.23383084577114421</v>
          </cell>
          <cell r="T58">
            <v>-0.12298387096774188</v>
          </cell>
          <cell r="U58">
            <v>1.2022988505747128</v>
          </cell>
          <cell r="V58">
            <v>-0.63256784968684765</v>
          </cell>
          <cell r="W58">
            <v>0.22443181818181812</v>
          </cell>
          <cell r="X58">
            <v>4.6403712296982924E-3</v>
          </cell>
          <cell r="Y58">
            <v>1.1501154734411085</v>
          </cell>
          <cell r="Z58">
            <v>-0.60257787325456502</v>
          </cell>
          <cell r="AA58">
            <v>0.34324324324324329</v>
          </cell>
          <cell r="AB58">
            <v>-1.2072434607645843E-2</v>
          </cell>
          <cell r="AC58">
            <v>1.0427698574338087</v>
          </cell>
          <cell r="AD58">
            <v>-0.56630109670987039</v>
          </cell>
          <cell r="AE58">
            <v>0.32413793103448274</v>
          </cell>
          <cell r="AF58">
            <v>2.430555555555558E-2</v>
          </cell>
          <cell r="AG58">
            <v>1.0050847457627117</v>
          </cell>
          <cell r="AH58">
            <v>-0.56551141166525776</v>
          </cell>
          <cell r="AI58">
            <v>0.17509727626459148</v>
          </cell>
          <cell r="AJ58">
            <v>6.29139072847682E-2</v>
          </cell>
          <cell r="AK58">
            <v>0.93613707165109039</v>
          </cell>
          <cell r="AL58">
            <v>-0.54786806114239739</v>
          </cell>
          <cell r="AM58">
            <v>0.27402135231316715</v>
          </cell>
          <cell r="AN58">
            <v>-2.7932960893854997E-3</v>
          </cell>
          <cell r="AO58">
            <v>0.98319327731092443</v>
          </cell>
          <cell r="AP58">
            <v>-0.56073446327683618</v>
          </cell>
          <cell r="AQ58">
            <v>0.4437299035369775</v>
          </cell>
          <cell r="AR58">
            <v>-0.15033407572383073</v>
          </cell>
          <cell r="AS58">
            <v>0.7352555701179555</v>
          </cell>
          <cell r="AT58">
            <v>-0.68353474320241692</v>
          </cell>
          <cell r="AU58">
            <v>0.29832935560859197</v>
          </cell>
          <cell r="AV58">
            <v>-3.4926470588235281E-2</v>
          </cell>
          <cell r="AW58">
            <v>1.1276190476190475</v>
          </cell>
          <cell r="AX58">
            <v>-0.58549686660698297</v>
          </cell>
          <cell r="AY58">
            <v>0.37580993520518358</v>
          </cell>
          <cell r="AZ58">
            <v>2.982731554160134E-2</v>
          </cell>
          <cell r="BA58">
            <v>1.2972560975609757</v>
          </cell>
          <cell r="BB58">
            <v>-0.61313868613138678</v>
          </cell>
          <cell r="BC58">
            <v>0.37735849056603765</v>
          </cell>
          <cell r="BD58">
            <v>4.7322540473225372E-2</v>
          </cell>
          <cell r="BE58">
            <v>0.96275865087620049</v>
          </cell>
          <cell r="BF58">
            <v>-0.61485233896769376</v>
          </cell>
          <cell r="BG58">
            <v>0.42745332221287846</v>
          </cell>
          <cell r="BH58">
            <v>3.1290699815692546E-2</v>
          </cell>
          <cell r="BI58">
            <v>0.94209818948001534</v>
          </cell>
        </row>
        <row r="60">
          <cell r="A60" t="str">
            <v>Legacy SAP</v>
          </cell>
          <cell r="AP60">
            <v>622</v>
          </cell>
          <cell r="AQ60">
            <v>898</v>
          </cell>
          <cell r="AR60">
            <v>763</v>
          </cell>
          <cell r="AS60">
            <v>1324</v>
          </cell>
          <cell r="AT60">
            <v>419</v>
          </cell>
          <cell r="AU60">
            <v>544</v>
          </cell>
          <cell r="AV60">
            <v>525</v>
          </cell>
          <cell r="AW60">
            <v>1117</v>
          </cell>
          <cell r="AX60">
            <v>463</v>
          </cell>
          <cell r="AY60">
            <v>637</v>
          </cell>
          <cell r="AZ60">
            <v>621.32189205410964</v>
          </cell>
          <cell r="BA60">
            <v>1438.34725</v>
          </cell>
          <cell r="BB60">
            <v>527.32665498732126</v>
          </cell>
          <cell r="BC60">
            <v>741.43940471390613</v>
          </cell>
          <cell r="BD60">
            <v>783.78112188928083</v>
          </cell>
          <cell r="BE60">
            <v>1575.1114719628845</v>
          </cell>
          <cell r="BF60">
            <v>575.07160482668667</v>
          </cell>
          <cell r="BG60">
            <v>840.41032437208992</v>
          </cell>
          <cell r="BH60">
            <v>873.53946205243813</v>
          </cell>
          <cell r="BI60">
            <v>1735.2555852045934</v>
          </cell>
        </row>
        <row r="61">
          <cell r="A61" t="str">
            <v>Sybase</v>
          </cell>
          <cell r="AZ61">
            <v>34.67810794589041</v>
          </cell>
          <cell r="BA61">
            <v>68.652750000000012</v>
          </cell>
          <cell r="BB61">
            <v>55.673345012678702</v>
          </cell>
          <cell r="BC61">
            <v>61.560595286093864</v>
          </cell>
          <cell r="BD61">
            <v>57.218878110719189</v>
          </cell>
          <cell r="BE61">
            <v>75.568553424000015</v>
          </cell>
          <cell r="BF61">
            <v>60.683946063819789</v>
          </cell>
          <cell r="BG61">
            <v>67.101048861842315</v>
          </cell>
          <cell r="BH61">
            <v>62.368577140683918</v>
          </cell>
          <cell r="BI61">
            <v>82.369723232160027</v>
          </cell>
        </row>
        <row r="62">
          <cell r="A62" t="str">
            <v>… of which Europe</v>
          </cell>
          <cell r="AZ62">
            <v>12.137337781061643</v>
          </cell>
          <cell r="BA62">
            <v>24.028462500000003</v>
          </cell>
          <cell r="BB62">
            <v>19.485670754437546</v>
          </cell>
          <cell r="BC62">
            <v>21.546208350132851</v>
          </cell>
          <cell r="BD62">
            <v>20.026607338751713</v>
          </cell>
          <cell r="BE62">
            <v>26.448993698400002</v>
          </cell>
          <cell r="BF62">
            <v>21.239381122336926</v>
          </cell>
          <cell r="BG62">
            <v>23.485367101644808</v>
          </cell>
          <cell r="BH62">
            <v>21.82900199923937</v>
          </cell>
          <cell r="BI62">
            <v>28.829403131256008</v>
          </cell>
        </row>
        <row r="63">
          <cell r="A63" t="str">
            <v>… of which US</v>
          </cell>
          <cell r="AZ63">
            <v>17.339053972945205</v>
          </cell>
          <cell r="BA63">
            <v>34.326375000000006</v>
          </cell>
          <cell r="BB63">
            <v>27.836672506339351</v>
          </cell>
          <cell r="BC63">
            <v>30.780297643046932</v>
          </cell>
          <cell r="BD63">
            <v>28.609439055359594</v>
          </cell>
          <cell r="BE63">
            <v>37.784276712000008</v>
          </cell>
          <cell r="BF63">
            <v>30.341973031909895</v>
          </cell>
          <cell r="BG63">
            <v>33.550524430921158</v>
          </cell>
          <cell r="BH63">
            <v>31.184288570341959</v>
          </cell>
          <cell r="BI63">
            <v>41.184861616080013</v>
          </cell>
        </row>
        <row r="64">
          <cell r="A64" t="str">
            <v>… of which Asia</v>
          </cell>
          <cell r="AZ64">
            <v>5.2017161918835626</v>
          </cell>
          <cell r="BA64">
            <v>10.297912500000002</v>
          </cell>
          <cell r="BB64">
            <v>8.3510017519018085</v>
          </cell>
          <cell r="BC64">
            <v>9.2340892929140814</v>
          </cell>
          <cell r="BD64">
            <v>8.5828317166078776</v>
          </cell>
          <cell r="BE64">
            <v>11.335283013600005</v>
          </cell>
          <cell r="BF64">
            <v>9.1025919095729719</v>
          </cell>
          <cell r="BG64">
            <v>10.065157329276346</v>
          </cell>
          <cell r="BH64">
            <v>9.3552865711025852</v>
          </cell>
          <cell r="BI64">
            <v>12.355458484824005</v>
          </cell>
        </row>
        <row r="66">
          <cell r="A66" t="str">
            <v>GROUP (including Sybase)</v>
          </cell>
          <cell r="AZ66">
            <v>656</v>
          </cell>
          <cell r="BA66">
            <v>1507</v>
          </cell>
          <cell r="BB66">
            <v>583</v>
          </cell>
          <cell r="BC66">
            <v>803</v>
          </cell>
          <cell r="BD66">
            <v>841</v>
          </cell>
          <cell r="BE66">
            <v>1650.6800253868846</v>
          </cell>
          <cell r="BF66">
            <v>635.75555089050647</v>
          </cell>
          <cell r="BG66">
            <v>907.5113732339322</v>
          </cell>
          <cell r="BH66">
            <v>935.90803919312202</v>
          </cell>
          <cell r="BI66">
            <v>1817.6253084367536</v>
          </cell>
        </row>
        <row r="68">
          <cell r="A68" t="str">
            <v>Licence revenue (proforma for Sybase)</v>
          </cell>
          <cell r="AT68">
            <v>469.59923076923076</v>
          </cell>
          <cell r="AU68">
            <v>591.87</v>
          </cell>
          <cell r="AV68">
            <v>572.8479452054795</v>
          </cell>
          <cell r="AW68">
            <v>1180.567361111111</v>
          </cell>
          <cell r="AX68">
            <v>517.05179127444535</v>
          </cell>
          <cell r="AY68">
            <v>694.00055119082765</v>
          </cell>
          <cell r="AZ68">
            <v>673.33905397294529</v>
          </cell>
          <cell r="BA68">
            <v>1507</v>
          </cell>
          <cell r="BB68">
            <v>583</v>
          </cell>
          <cell r="BC68">
            <v>803</v>
          </cell>
          <cell r="BD68">
            <v>841</v>
          </cell>
          <cell r="BE68">
            <v>1650.6800253868846</v>
          </cell>
          <cell r="BF68">
            <v>635.75555089050647</v>
          </cell>
          <cell r="BG68">
            <v>907.5113732339322</v>
          </cell>
          <cell r="BH68">
            <v>935.90803919312202</v>
          </cell>
          <cell r="BI68">
            <v>1817.6253084367536</v>
          </cell>
        </row>
        <row r="69">
          <cell r="A69" t="str">
            <v>% change YoY</v>
          </cell>
          <cell r="AX69">
            <v>0.10104905927440422</v>
          </cell>
          <cell r="AY69">
            <v>0.1725557152598165</v>
          </cell>
          <cell r="AZ69">
            <v>0.1754237046820859</v>
          </cell>
          <cell r="BA69">
            <v>0.27650488201000356</v>
          </cell>
          <cell r="BB69">
            <v>0.127546620741809</v>
          </cell>
          <cell r="BC69">
            <v>0.15705959976853245</v>
          </cell>
          <cell r="BD69">
            <v>0.24899928949285521</v>
          </cell>
          <cell r="BE69">
            <v>9.5341755399392492E-2</v>
          </cell>
          <cell r="BF69">
            <v>9.0489795695551489E-2</v>
          </cell>
          <cell r="BG69">
            <v>0.13015114973092423</v>
          </cell>
          <cell r="BH69">
            <v>0.11285141402273724</v>
          </cell>
          <cell r="BI69">
            <v>0.10113727705085696</v>
          </cell>
        </row>
        <row r="70">
          <cell r="A70" t="str">
            <v>% change YoY. c/c</v>
          </cell>
          <cell r="AX70">
            <v>0.13029744638602714</v>
          </cell>
          <cell r="AY70">
            <v>0.12141469597326315</v>
          </cell>
          <cell r="AZ70">
            <v>0.11134749469615968</v>
          </cell>
          <cell r="BA70">
            <v>0.24248468597379125</v>
          </cell>
          <cell r="BB70">
            <v>0.11721176794850052</v>
          </cell>
          <cell r="BC70">
            <v>0.21279441966692292</v>
          </cell>
          <cell r="BD70">
            <v>0.28952312076037834</v>
          </cell>
          <cell r="BE70">
            <v>0.10456390498576773</v>
          </cell>
          <cell r="BF70">
            <v>9.5717754810948907E-2</v>
          </cell>
          <cell r="BG70">
            <v>0.11008020778827143</v>
          </cell>
          <cell r="BH70">
            <v>0.10473232779358943</v>
          </cell>
          <cell r="BI70">
            <v>0.10113727705085696</v>
          </cell>
        </row>
        <row r="72">
          <cell r="A72" t="str">
            <v>Business objects licences (EUR)</v>
          </cell>
          <cell r="F72">
            <v>28.080911868261339</v>
          </cell>
          <cell r="G72">
            <v>33.623202119606361</v>
          </cell>
          <cell r="H72">
            <v>50.936218895986272</v>
          </cell>
          <cell r="I72">
            <v>32.066538090646119</v>
          </cell>
          <cell r="J72">
            <v>45.639311043566366</v>
          </cell>
          <cell r="K72">
            <v>56.943016281062555</v>
          </cell>
          <cell r="L72">
            <v>59.048408488063657</v>
          </cell>
          <cell r="M72">
            <v>79.643268124280794</v>
          </cell>
          <cell r="N72">
            <v>65.870652173913044</v>
          </cell>
          <cell r="O72">
            <v>70.944186046511632</v>
          </cell>
          <cell r="P72">
            <v>60.561883899233294</v>
          </cell>
          <cell r="Q72">
            <v>81.306487695749425</v>
          </cell>
          <cell r="R72">
            <v>72.587356321839081</v>
          </cell>
          <cell r="S72">
            <v>64.588235294117638</v>
          </cell>
          <cell r="T72">
            <v>54.676434676434674</v>
          </cell>
          <cell r="U72">
            <v>66.037436862434376</v>
          </cell>
          <cell r="V72">
            <v>52.563551401869155</v>
          </cell>
          <cell r="W72">
            <v>54.707678883071559</v>
          </cell>
          <cell r="X72">
            <v>51.824999999999996</v>
          </cell>
          <cell r="Y72">
            <v>81.572875166002689</v>
          </cell>
          <cell r="Z72">
            <v>91.387704918032782</v>
          </cell>
          <cell r="AA72">
            <v>97.651666666666671</v>
          </cell>
          <cell r="AB72">
            <v>86.999999999999986</v>
          </cell>
          <cell r="AC72">
            <v>104.90037735849056</v>
          </cell>
          <cell r="AD72">
            <v>89.057231245166278</v>
          </cell>
          <cell r="AE72">
            <v>101.92489795918367</v>
          </cell>
          <cell r="AF72">
            <v>98.532350532350534</v>
          </cell>
          <cell r="AG72">
            <v>130.52100840336129</v>
          </cell>
          <cell r="AH72">
            <v>105.79327731092438</v>
          </cell>
          <cell r="AI72">
            <v>96.556862745098044</v>
          </cell>
          <cell r="AJ72">
            <v>102.81406250000001</v>
          </cell>
          <cell r="AK72">
            <v>136.70091324200911</v>
          </cell>
          <cell r="AL72">
            <v>104.08560606060605</v>
          </cell>
          <cell r="AM72">
            <v>110.76917360285374</v>
          </cell>
          <cell r="AN72">
            <v>100.73115942028986</v>
          </cell>
          <cell r="AO72">
            <v>129.07135700437524</v>
          </cell>
          <cell r="AP72">
            <v>32.250208181571033</v>
          </cell>
        </row>
        <row r="73">
          <cell r="A73" t="str">
            <v>Sybase licences (EUR)</v>
          </cell>
          <cell r="F73">
            <v>72.083898456016328</v>
          </cell>
          <cell r="G73">
            <v>71.808289174867525</v>
          </cell>
          <cell r="H73">
            <v>78.606158833063219</v>
          </cell>
          <cell r="I73">
            <v>94.94021215043395</v>
          </cell>
          <cell r="J73">
            <v>88.861195542046616</v>
          </cell>
          <cell r="K73">
            <v>88.973864610111406</v>
          </cell>
          <cell r="L73">
            <v>92.461317418213966</v>
          </cell>
          <cell r="M73">
            <v>117.25546605293441</v>
          </cell>
          <cell r="N73">
            <v>83.427173913043475</v>
          </cell>
          <cell r="O73">
            <v>87.381395348837202</v>
          </cell>
          <cell r="P73">
            <v>73.959474260679087</v>
          </cell>
          <cell r="Q73">
            <v>86.821029082774047</v>
          </cell>
          <cell r="R73">
            <v>76.194252873563215</v>
          </cell>
          <cell r="S73">
            <v>63.716577540106954</v>
          </cell>
          <cell r="T73">
            <v>62.61904761904762</v>
          </cell>
          <cell r="U73">
            <v>67.290284242844407</v>
          </cell>
          <cell r="V73">
            <v>45.872897196261682</v>
          </cell>
          <cell r="W73">
            <v>42.097731239092496</v>
          </cell>
          <cell r="X73">
            <v>45.338392857142857</v>
          </cell>
          <cell r="Y73">
            <v>52.047642762284191</v>
          </cell>
          <cell r="Z73">
            <v>35.590163934426229</v>
          </cell>
          <cell r="AA73">
            <v>32.29</v>
          </cell>
          <cell r="AB73">
            <v>42.678189300411518</v>
          </cell>
          <cell r="AC73">
            <v>44.266415094339621</v>
          </cell>
          <cell r="AD73">
            <v>36.250580046403712</v>
          </cell>
          <cell r="AE73">
            <v>38.07918367346938</v>
          </cell>
          <cell r="AF73">
            <v>40.251433251433248</v>
          </cell>
          <cell r="AG73">
            <v>49.149579831932776</v>
          </cell>
          <cell r="AH73">
            <v>37.154621848739495</v>
          </cell>
          <cell r="AI73">
            <v>46.377254901960789</v>
          </cell>
          <cell r="AJ73">
            <v>41.633593749999996</v>
          </cell>
          <cell r="AK73">
            <v>55.535007610350071</v>
          </cell>
          <cell r="AL73">
            <v>36.628787878787875</v>
          </cell>
          <cell r="AM73">
            <v>39.328923900118909</v>
          </cell>
          <cell r="AN73">
            <v>42.175362318840584</v>
          </cell>
          <cell r="AO73">
            <v>54.010884353741496</v>
          </cell>
          <cell r="AP73">
            <v>37.633333333333333</v>
          </cell>
          <cell r="AQ73">
            <v>41.240384615384613</v>
          </cell>
          <cell r="AR73">
            <v>45.462004034969738</v>
          </cell>
          <cell r="AS73">
            <v>65.997152291799196</v>
          </cell>
          <cell r="AT73">
            <v>50.599230769230765</v>
          </cell>
          <cell r="AU73">
            <v>47.870000000000005</v>
          </cell>
          <cell r="AV73">
            <v>47.847945205479455</v>
          </cell>
          <cell r="AW73">
            <v>63.567361111111119</v>
          </cell>
          <cell r="AX73">
            <v>54.051791274445343</v>
          </cell>
          <cell r="AY73">
            <v>57.00055119082765</v>
          </cell>
          <cell r="AZ73">
            <v>52.017161918835619</v>
          </cell>
          <cell r="BA73">
            <v>68.652750000000012</v>
          </cell>
          <cell r="BB73">
            <v>55.673345012678702</v>
          </cell>
          <cell r="BC73">
            <v>61.560595286093864</v>
          </cell>
          <cell r="BD73">
            <v>57.218878110719189</v>
          </cell>
          <cell r="BE73">
            <v>75.568553424000015</v>
          </cell>
          <cell r="BF73">
            <v>60.683946063819789</v>
          </cell>
          <cell r="BG73">
            <v>67.101048861842315</v>
          </cell>
          <cell r="BH73">
            <v>62.368577140683918</v>
          </cell>
          <cell r="BI73">
            <v>82.369723232160027</v>
          </cell>
        </row>
        <row r="74">
          <cell r="A74" t="str">
            <v>PROFORMA LICENCES (EUR)</v>
          </cell>
          <cell r="F74">
            <v>455.16481032427771</v>
          </cell>
          <cell r="G74">
            <v>557.43149129447397</v>
          </cell>
          <cell r="H74">
            <v>443.54237772904946</v>
          </cell>
          <cell r="I74">
            <v>938.00675024108</v>
          </cell>
          <cell r="J74">
            <v>503.50050658561298</v>
          </cell>
          <cell r="K74">
            <v>699.91688089117395</v>
          </cell>
          <cell r="L74">
            <v>631.50972590627759</v>
          </cell>
          <cell r="M74">
            <v>1252.8987341772154</v>
          </cell>
          <cell r="N74">
            <v>607.29782608695655</v>
          </cell>
          <cell r="O74">
            <v>804.32558139534876</v>
          </cell>
          <cell r="P74">
            <v>581.52135815991232</v>
          </cell>
          <cell r="Q74">
            <v>1198.1275167785234</v>
          </cell>
          <cell r="R74">
            <v>550.78160919540232</v>
          </cell>
          <cell r="S74">
            <v>624.30481283422466</v>
          </cell>
          <cell r="T74">
            <v>552.29548229548232</v>
          </cell>
          <cell r="U74">
            <v>1091.3277211052787</v>
          </cell>
          <cell r="V74">
            <v>450.43644859813088</v>
          </cell>
          <cell r="W74">
            <v>527.80541012216406</v>
          </cell>
          <cell r="X74">
            <v>530.16339285714287</v>
          </cell>
          <cell r="Y74">
            <v>1064.6205179282867</v>
          </cell>
          <cell r="Z74">
            <v>496.97786885245904</v>
          </cell>
          <cell r="AA74">
            <v>626.94166666666661</v>
          </cell>
          <cell r="AB74">
            <v>620.67818930041153</v>
          </cell>
          <cell r="AC74">
            <v>1152.1667924528301</v>
          </cell>
          <cell r="AD74">
            <v>560.30781129156992</v>
          </cell>
          <cell r="AE74">
            <v>716.00408163265308</v>
          </cell>
          <cell r="AF74">
            <v>728.78378378378375</v>
          </cell>
          <cell r="AG74">
            <v>1362.670588235294</v>
          </cell>
          <cell r="AH74">
            <v>656.94789915966385</v>
          </cell>
          <cell r="AI74">
            <v>746.93411764705877</v>
          </cell>
          <cell r="AJ74">
            <v>786.44765625000002</v>
          </cell>
          <cell r="AK74">
            <v>1435.2359208523592</v>
          </cell>
          <cell r="AL74">
            <v>702.71439393939397</v>
          </cell>
          <cell r="AM74">
            <v>866.09809750297256</v>
          </cell>
          <cell r="AN74">
            <v>856.90652173913043</v>
          </cell>
          <cell r="AO74">
            <v>1599.0822413581166</v>
          </cell>
          <cell r="AP74">
            <v>691.88354151490432</v>
          </cell>
          <cell r="AQ74">
            <v>939.24038461538464</v>
          </cell>
          <cell r="AR74">
            <v>808.46200403496971</v>
          </cell>
          <cell r="AS74">
            <v>1389.9971522917992</v>
          </cell>
          <cell r="AT74">
            <v>469.59923076923076</v>
          </cell>
          <cell r="AU74">
            <v>591.87</v>
          </cell>
          <cell r="AV74">
            <v>572.8479452054795</v>
          </cell>
          <cell r="AW74">
            <v>1180.567361111111</v>
          </cell>
          <cell r="AX74">
            <v>517.05179127444535</v>
          </cell>
          <cell r="AY74">
            <v>694.00055119082765</v>
          </cell>
          <cell r="AZ74">
            <v>708.01716191883565</v>
          </cell>
          <cell r="BA74">
            <v>1575.65275</v>
          </cell>
          <cell r="BB74">
            <v>638.67334501267874</v>
          </cell>
          <cell r="BC74">
            <v>864.56059528609387</v>
          </cell>
          <cell r="BD74">
            <v>898.21887811071917</v>
          </cell>
          <cell r="BE74">
            <v>1726.2485788108847</v>
          </cell>
          <cell r="BF74">
            <v>696.43949695432627</v>
          </cell>
          <cell r="BG74">
            <v>974.61242209577449</v>
          </cell>
          <cell r="BH74">
            <v>998.27661633380592</v>
          </cell>
          <cell r="BI74">
            <v>1899.9950316689137</v>
          </cell>
        </row>
        <row r="75">
          <cell r="A75" t="str">
            <v>% change YoY</v>
          </cell>
          <cell r="J75">
            <v>0.10619383389260473</v>
          </cell>
          <cell r="K75">
            <v>0.25561058501703715</v>
          </cell>
          <cell r="L75">
            <v>0.42378667206418186</v>
          </cell>
          <cell r="M75">
            <v>0.33570332394218272</v>
          </cell>
          <cell r="N75">
            <v>0.20615137054225463</v>
          </cell>
          <cell r="O75">
            <v>0.14917299947278839</v>
          </cell>
          <cell r="P75">
            <v>-7.9156924582004073E-2</v>
          </cell>
          <cell r="Q75">
            <v>-4.3715598000552358E-2</v>
          </cell>
          <cell r="R75">
            <v>-9.3061780338831501E-2</v>
          </cell>
          <cell r="S75">
            <v>-0.22381579390875894</v>
          </cell>
          <cell r="T75">
            <v>-5.0257613850862581E-2</v>
          </cell>
          <cell r="U75">
            <v>-8.913892234142462E-2</v>
          </cell>
          <cell r="V75">
            <v>-0.18218683943325298</v>
          </cell>
          <cell r="W75">
            <v>-0.15457097355051896</v>
          </cell>
          <cell r="X75">
            <v>-4.0072914133486681E-2</v>
          </cell>
          <cell r="Y75">
            <v>-2.4472211839302815E-2</v>
          </cell>
          <cell r="Z75">
            <v>0.10332516473561704</v>
          </cell>
          <cell r="AA75">
            <v>0.1878272837740651</v>
          </cell>
          <cell r="AB75">
            <v>0.17073000071820998</v>
          </cell>
          <cell r="AC75">
            <v>8.2232375809274449E-2</v>
          </cell>
          <cell r="AD75">
            <v>0.12743010586234371</v>
          </cell>
          <cell r="AE75">
            <v>0.14205853542884617</v>
          </cell>
          <cell r="AF75">
            <v>0.17417334191366041</v>
          </cell>
          <cell r="AG75">
            <v>0.18270253678664483</v>
          </cell>
          <cell r="AH75">
            <v>0.17247678137009737</v>
          </cell>
          <cell r="AI75">
            <v>4.3198128066362695E-2</v>
          </cell>
          <cell r="AJ75">
            <v>7.9123429677359525E-2</v>
          </cell>
          <cell r="AK75">
            <v>5.3252292405488788E-2</v>
          </cell>
          <cell r="AL75">
            <v>6.9665333945465813E-2</v>
          </cell>
          <cell r="AM75">
            <v>0.15953747062899759</v>
          </cell>
          <cell r="AN75">
            <v>8.9591296927627351E-2</v>
          </cell>
          <cell r="AO75">
            <v>0.11415985213668023</v>
          </cell>
          <cell r="AP75">
            <v>-1.5412879710307692E-2</v>
          </cell>
          <cell r="AQ75">
            <v>8.4450349588905516E-2</v>
          </cell>
          <cell r="AR75">
            <v>-5.6534191857754101E-2</v>
          </cell>
          <cell r="AS75">
            <v>-0.13075318057984264</v>
          </cell>
          <cell r="AT75">
            <v>-0.32127417030180239</v>
          </cell>
          <cell r="AU75">
            <v>-0.36984183208607613</v>
          </cell>
          <cell r="AV75">
            <v>-0.29143491920901554</v>
          </cell>
          <cell r="AW75">
            <v>-0.15066922319616594</v>
          </cell>
          <cell r="AX75">
            <v>0.10104905927440422</v>
          </cell>
          <cell r="AY75">
            <v>0.1725557152598165</v>
          </cell>
          <cell r="AZ75">
            <v>0.235960027167194</v>
          </cell>
          <cell r="BA75">
            <v>0.33465721813370108</v>
          </cell>
          <cell r="BB75">
            <v>0.23522122114393373</v>
          </cell>
          <cell r="BC75">
            <v>0.24576355710756159</v>
          </cell>
          <cell r="BD75">
            <v>0.26863997996377309</v>
          </cell>
          <cell r="BE75">
            <v>9.5576787976211719E-2</v>
          </cell>
          <cell r="BF75">
            <v>9.0447100059422025E-2</v>
          </cell>
          <cell r="BG75">
            <v>0.12729220763671645</v>
          </cell>
          <cell r="BH75">
            <v>0.11139571953057215</v>
          </cell>
          <cell r="BI75">
            <v>0.10064972970330444</v>
          </cell>
        </row>
        <row r="76">
          <cell r="A76" t="str">
            <v>Last 12m licences</v>
          </cell>
          <cell r="I76">
            <v>2394.1454295888811</v>
          </cell>
          <cell r="J76">
            <v>2442.4811258502168</v>
          </cell>
          <cell r="K76">
            <v>2584.9665154469162</v>
          </cell>
          <cell r="L76">
            <v>2772.9338636241446</v>
          </cell>
          <cell r="M76">
            <v>3087.8258475602802</v>
          </cell>
          <cell r="N76">
            <v>3191.6231670616235</v>
          </cell>
          <cell r="O76">
            <v>3296.0318675657982</v>
          </cell>
          <cell r="P76">
            <v>3246.0434998194332</v>
          </cell>
          <cell r="Q76">
            <v>3191.2722824207412</v>
          </cell>
          <cell r="R76">
            <v>3134.7560655291868</v>
          </cell>
          <cell r="S76">
            <v>2954.7352969680628</v>
          </cell>
          <cell r="T76">
            <v>2925.5094211036326</v>
          </cell>
          <cell r="U76">
            <v>2818.7096254303879</v>
          </cell>
          <cell r="V76">
            <v>2718.3644648331169</v>
          </cell>
          <cell r="W76">
            <v>2621.8650621210563</v>
          </cell>
          <cell r="X76">
            <v>2599.7329726827165</v>
          </cell>
          <cell r="Y76">
            <v>2573.0257695057248</v>
          </cell>
          <cell r="Z76">
            <v>2619.5671897600528</v>
          </cell>
          <cell r="AA76">
            <v>2718.7034463045552</v>
          </cell>
          <cell r="AB76">
            <v>2809.2182427478238</v>
          </cell>
          <cell r="AC76">
            <v>2896.7645172723674</v>
          </cell>
          <cell r="AD76">
            <v>2960.0944597114785</v>
          </cell>
          <cell r="AE76">
            <v>3049.1568746774647</v>
          </cell>
          <cell r="AF76">
            <v>3157.2624691608371</v>
          </cell>
          <cell r="AG76">
            <v>3367.7662649433009</v>
          </cell>
          <cell r="AH76">
            <v>3464.4063528113948</v>
          </cell>
          <cell r="AI76">
            <v>3495.3363888258004</v>
          </cell>
          <cell r="AJ76">
            <v>3553.0002612920166</v>
          </cell>
          <cell r="AK76">
            <v>3625.5655939090821</v>
          </cell>
          <cell r="AL76">
            <v>3671.3320886888118</v>
          </cell>
          <cell r="AM76">
            <v>3790.4960685447254</v>
          </cell>
          <cell r="AN76">
            <v>3860.9549340338563</v>
          </cell>
          <cell r="AO76">
            <v>4024.8012545396136</v>
          </cell>
          <cell r="AP76">
            <v>4013.9704021151238</v>
          </cell>
          <cell r="AQ76">
            <v>4087.1126892275356</v>
          </cell>
          <cell r="AR76">
            <v>4038.6681715233753</v>
          </cell>
          <cell r="AS76">
            <v>3829.583082457058</v>
          </cell>
          <cell r="AT76">
            <v>3607.2987717113842</v>
          </cell>
          <cell r="AU76">
            <v>3259.9283870959994</v>
          </cell>
          <cell r="AV76">
            <v>3024.3143282665096</v>
          </cell>
          <cell r="AW76">
            <v>2814.8845370858212</v>
          </cell>
          <cell r="AX76">
            <v>2862.3370975910357</v>
          </cell>
          <cell r="AY76">
            <v>2964.4676487818633</v>
          </cell>
          <cell r="AZ76">
            <v>3099.6368654952198</v>
          </cell>
          <cell r="BA76">
            <v>3494.7222543841085</v>
          </cell>
          <cell r="BB76">
            <v>3616.3438081223421</v>
          </cell>
          <cell r="BC76">
            <v>3786.9038522176088</v>
          </cell>
          <cell r="BD76">
            <v>3977.1055684094918</v>
          </cell>
          <cell r="BE76">
            <v>4127.7013972203767</v>
          </cell>
          <cell r="BF76">
            <v>4185.4675491620246</v>
          </cell>
          <cell r="BG76">
            <v>4295.5193759717049</v>
          </cell>
          <cell r="BH76">
            <v>4395.5771141947916</v>
          </cell>
          <cell r="BI76">
            <v>4569.3235670528202</v>
          </cell>
        </row>
        <row r="78">
          <cell r="A78" t="str">
            <v>Business Objects</v>
          </cell>
        </row>
        <row r="79">
          <cell r="A79" t="str">
            <v>Licence</v>
          </cell>
          <cell r="B79">
            <v>23.422000000000001</v>
          </cell>
          <cell r="C79">
            <v>25.157</v>
          </cell>
          <cell r="D79">
            <v>37.302</v>
          </cell>
          <cell r="E79">
            <v>22.880000000000003</v>
          </cell>
          <cell r="F79">
            <v>31.533999999999999</v>
          </cell>
          <cell r="G79">
            <v>35.533000000000001</v>
          </cell>
          <cell r="H79">
            <v>53.427</v>
          </cell>
          <cell r="I79">
            <v>33.253000000000021</v>
          </cell>
          <cell r="J79">
            <v>45.045999999999999</v>
          </cell>
          <cell r="K79">
            <v>53.161999999999999</v>
          </cell>
          <cell r="L79">
            <v>53.427</v>
          </cell>
          <cell r="M79">
            <v>69.210000000000008</v>
          </cell>
          <cell r="N79">
            <v>60.600999999999999</v>
          </cell>
          <cell r="O79">
            <v>61.012</v>
          </cell>
          <cell r="P79">
            <v>55.292999999999999</v>
          </cell>
          <cell r="Q79">
            <v>72.687999999999988</v>
          </cell>
          <cell r="R79">
            <v>63.151000000000003</v>
          </cell>
          <cell r="S79">
            <v>60.39</v>
          </cell>
          <cell r="T79">
            <v>53.735999999999997</v>
          </cell>
          <cell r="U79">
            <v>66.677999999999997</v>
          </cell>
          <cell r="V79">
            <v>56.243000000000002</v>
          </cell>
          <cell r="W79">
            <v>62.695</v>
          </cell>
          <cell r="X79">
            <v>58.043999999999997</v>
          </cell>
          <cell r="Y79">
            <v>98.279000000000039</v>
          </cell>
          <cell r="Z79">
            <v>111.49299999999999</v>
          </cell>
          <cell r="AA79">
            <v>117.182</v>
          </cell>
          <cell r="AB79">
            <v>105.705</v>
          </cell>
          <cell r="AC79">
            <v>138.99299999999999</v>
          </cell>
          <cell r="AD79">
            <v>115.151</v>
          </cell>
          <cell r="AE79">
            <v>124.858</v>
          </cell>
          <cell r="AF79">
            <v>120.30800000000001</v>
          </cell>
          <cell r="AG79">
            <v>155.31999999999994</v>
          </cell>
          <cell r="AH79">
            <v>125.89400000000001</v>
          </cell>
          <cell r="AI79">
            <v>123.11</v>
          </cell>
          <cell r="AJ79">
            <v>131.602</v>
          </cell>
          <cell r="AK79">
            <v>179.62499999999997</v>
          </cell>
          <cell r="AL79">
            <v>137.393</v>
          </cell>
          <cell r="AM79">
            <v>149.05099999999999</v>
          </cell>
          <cell r="AN79">
            <v>139.00899999999999</v>
          </cell>
          <cell r="AO79">
            <v>189.7348947964316</v>
          </cell>
          <cell r="AP79">
            <v>48.375312272356545</v>
          </cell>
          <cell r="BM79">
            <v>108.761</v>
          </cell>
          <cell r="BN79">
            <v>153.74700000000001</v>
          </cell>
          <cell r="BO79">
            <v>220.845</v>
          </cell>
          <cell r="BP79">
            <v>249.59399999999999</v>
          </cell>
          <cell r="BQ79">
            <v>243.95500000000001</v>
          </cell>
          <cell r="BR79">
            <v>275.26100000000002</v>
          </cell>
          <cell r="BS79">
            <v>473.37299999999999</v>
          </cell>
          <cell r="BT79">
            <v>515.63699999999994</v>
          </cell>
          <cell r="BU79">
            <v>560.23099999999999</v>
          </cell>
          <cell r="BV79">
            <v>615.18789479643158</v>
          </cell>
        </row>
        <row r="80">
          <cell r="A80" t="str">
            <v>% change YoY</v>
          </cell>
          <cell r="F80">
            <v>0.34634104687900247</v>
          </cell>
          <cell r="G80">
            <v>0.41244981516079027</v>
          </cell>
          <cell r="H80">
            <v>0.43228245134309162</v>
          </cell>
          <cell r="I80">
            <v>0.45336538461538534</v>
          </cell>
          <cell r="J80">
            <v>0.42848988393480059</v>
          </cell>
          <cell r="K80">
            <v>0.49613035769566305</v>
          </cell>
          <cell r="L80">
            <v>0</v>
          </cell>
          <cell r="M80">
            <v>1.0813159714912928</v>
          </cell>
          <cell r="N80">
            <v>0.34531367934999779</v>
          </cell>
          <cell r="O80">
            <v>0.14766186373725598</v>
          </cell>
          <cell r="P80">
            <v>3.4926160929867001E-2</v>
          </cell>
          <cell r="Q80">
            <v>5.0252853633867556E-2</v>
          </cell>
          <cell r="R80">
            <v>4.207851355588188E-2</v>
          </cell>
          <cell r="S80">
            <v>-1.0194715793614417E-2</v>
          </cell>
          <cell r="T80">
            <v>-2.8159079811187704E-2</v>
          </cell>
          <cell r="U80">
            <v>-8.2682148360114338E-2</v>
          </cell>
          <cell r="V80">
            <v>-0.10938860825640129</v>
          </cell>
          <cell r="W80">
            <v>3.8168570955456227E-2</v>
          </cell>
          <cell r="X80">
            <v>8.0169718624385933E-2</v>
          </cell>
          <cell r="Y80">
            <v>0.47393443114670575</v>
          </cell>
          <cell r="Z80">
            <v>0.98234446953398624</v>
          </cell>
          <cell r="AA80">
            <v>0.86908046893691693</v>
          </cell>
          <cell r="AB80">
            <v>0.8211184618565226</v>
          </cell>
          <cell r="AC80">
            <v>0.41426957946254994</v>
          </cell>
          <cell r="AD80">
            <v>3.2809234660472031E-2</v>
          </cell>
          <cell r="AE80">
            <v>6.5504941031899078E-2</v>
          </cell>
          <cell r="AF80">
            <v>0.13814862116266968</v>
          </cell>
          <cell r="AG80">
            <v>0.11746634722611882</v>
          </cell>
          <cell r="AH80">
            <v>9.3294891056091567E-2</v>
          </cell>
          <cell r="AI80">
            <v>-1.3999903890819954E-2</v>
          </cell>
          <cell r="AJ80">
            <v>9.3875718987930901E-2</v>
          </cell>
          <cell r="AK80">
            <v>0.15648338913211468</v>
          </cell>
          <cell r="AL80">
            <v>9.1338745293659596E-2</v>
          </cell>
          <cell r="AM80">
            <v>0.21071399561367876</v>
          </cell>
          <cell r="AN80">
            <v>5.6283339158979206E-2</v>
          </cell>
          <cell r="AO80">
            <v>5.6283339158979206E-2</v>
          </cell>
          <cell r="AP80">
            <v>5.6283339158979206E-2</v>
          </cell>
          <cell r="BN80">
            <v>0.41362253013488304</v>
          </cell>
          <cell r="BO80">
            <v>0.43641827157603053</v>
          </cell>
          <cell r="BP80">
            <v>0.13017727365346743</v>
          </cell>
          <cell r="BQ80">
            <v>-2.2592690529419701E-2</v>
          </cell>
          <cell r="BR80">
            <v>0.12832694554323543</v>
          </cell>
          <cell r="BS80">
            <v>0.71972418904239954</v>
          </cell>
          <cell r="BT80">
            <v>8.9282658706770324E-2</v>
          </cell>
          <cell r="BU80">
            <v>8.6483320630598826E-2</v>
          </cell>
          <cell r="BV80">
            <v>9.8096847187020275E-2</v>
          </cell>
        </row>
        <row r="81">
          <cell r="A81" t="str">
            <v>Service</v>
          </cell>
          <cell r="B81">
            <v>11.144</v>
          </cell>
          <cell r="C81">
            <v>14.395</v>
          </cell>
          <cell r="D81">
            <v>22.463999999999999</v>
          </cell>
          <cell r="E81">
            <v>10.13000000000001</v>
          </cell>
          <cell r="F81">
            <v>17.974</v>
          </cell>
          <cell r="G81">
            <v>22.01</v>
          </cell>
          <cell r="H81">
            <v>32.578000000000003</v>
          </cell>
          <cell r="I81">
            <v>15.333999999999989</v>
          </cell>
          <cell r="J81">
            <v>27.536000000000001</v>
          </cell>
          <cell r="K81">
            <v>31.390999999999998</v>
          </cell>
          <cell r="L81">
            <v>32.578000000000003</v>
          </cell>
          <cell r="M81">
            <v>36.584000000000003</v>
          </cell>
          <cell r="N81">
            <v>37.677</v>
          </cell>
          <cell r="O81">
            <v>40.493000000000002</v>
          </cell>
          <cell r="P81">
            <v>43.906999999999996</v>
          </cell>
          <cell r="Q81">
            <v>44.123000000000005</v>
          </cell>
          <cell r="R81">
            <v>44.387</v>
          </cell>
          <cell r="S81">
            <v>50.256999999999998</v>
          </cell>
          <cell r="T81">
            <v>56.146000000000001</v>
          </cell>
          <cell r="U81">
            <v>60.053999999999988</v>
          </cell>
          <cell r="V81">
            <v>62.28</v>
          </cell>
          <cell r="W81">
            <v>66.295000000000002</v>
          </cell>
          <cell r="X81">
            <v>71.067999999999998</v>
          </cell>
          <cell r="Y81">
            <v>85.921000000000035</v>
          </cell>
          <cell r="Z81">
            <v>102.742</v>
          </cell>
          <cell r="AA81">
            <v>105.056</v>
          </cell>
          <cell r="AB81">
            <v>113.765</v>
          </cell>
          <cell r="AC81">
            <v>130.69499999999999</v>
          </cell>
          <cell r="AD81">
            <v>133.624</v>
          </cell>
          <cell r="AE81">
            <v>137.55099999999999</v>
          </cell>
          <cell r="AF81">
            <v>141.07300000000001</v>
          </cell>
          <cell r="AG81">
            <v>149.26599999999999</v>
          </cell>
          <cell r="AH81">
            <v>152.37700000000001</v>
          </cell>
          <cell r="AI81">
            <v>171.374</v>
          </cell>
          <cell r="AJ81">
            <v>178.833</v>
          </cell>
          <cell r="AK81">
            <v>190.94500000000002</v>
          </cell>
          <cell r="AL81">
            <v>196.95</v>
          </cell>
          <cell r="AM81">
            <v>214.178</v>
          </cell>
          <cell r="AN81">
            <v>229.97399999999999</v>
          </cell>
          <cell r="AO81">
            <v>245.54967724077773</v>
          </cell>
          <cell r="AP81">
            <v>126.63596567747561</v>
          </cell>
          <cell r="BM81">
            <v>58.133000000000003</v>
          </cell>
          <cell r="BN81">
            <v>87.896000000000001</v>
          </cell>
          <cell r="BO81">
            <v>128.089</v>
          </cell>
          <cell r="BP81">
            <v>166.2</v>
          </cell>
          <cell r="BQ81">
            <v>210.84399999999999</v>
          </cell>
          <cell r="BR81">
            <v>285.56400000000002</v>
          </cell>
          <cell r="BS81">
            <v>452.25799999999998</v>
          </cell>
          <cell r="BT81">
            <v>561.51400000000001</v>
          </cell>
          <cell r="BU81">
            <v>693.529</v>
          </cell>
          <cell r="BV81">
            <v>886.65167724077764</v>
          </cell>
        </row>
        <row r="82">
          <cell r="A82" t="str">
            <v>% change YoY</v>
          </cell>
          <cell r="F82">
            <v>0.61288585786073213</v>
          </cell>
          <cell r="G82">
            <v>0.52900312608544642</v>
          </cell>
          <cell r="H82">
            <v>0.45023148148148162</v>
          </cell>
          <cell r="I82">
            <v>0.51372161895360069</v>
          </cell>
          <cell r="J82">
            <v>0.53199065316568372</v>
          </cell>
          <cell r="K82">
            <v>0.42621535665606514</v>
          </cell>
          <cell r="L82">
            <v>0</v>
          </cell>
          <cell r="M82">
            <v>1.3858093126385826</v>
          </cell>
          <cell r="N82">
            <v>0.36828152237071454</v>
          </cell>
          <cell r="O82">
            <v>0.28995571979229728</v>
          </cell>
          <cell r="P82">
            <v>0.34775001534778038</v>
          </cell>
          <cell r="Q82">
            <v>0.20607369341788773</v>
          </cell>
          <cell r="R82">
            <v>0.1780927356212012</v>
          </cell>
          <cell r="S82">
            <v>0.24112809621416043</v>
          </cell>
          <cell r="T82">
            <v>0.27874826337486058</v>
          </cell>
          <cell r="U82">
            <v>0.36105885819187233</v>
          </cell>
          <cell r="V82">
            <v>0.40311352423006741</v>
          </cell>
          <cell r="W82">
            <v>0.31911972461547644</v>
          </cell>
          <cell r="X82">
            <v>0.26577138175471093</v>
          </cell>
          <cell r="Y82">
            <v>0.43072901055716617</v>
          </cell>
          <cell r="Z82">
            <v>0.64967886962106625</v>
          </cell>
          <cell r="AA82">
            <v>0.58467456067576729</v>
          </cell>
          <cell r="AB82">
            <v>0.6007907919176001</v>
          </cell>
          <cell r="AC82">
            <v>0.52110659792134562</v>
          </cell>
          <cell r="AD82">
            <v>0.30057814720367504</v>
          </cell>
          <cell r="AE82">
            <v>0.30931122448979576</v>
          </cell>
          <cell r="AF82">
            <v>0.24003867621852071</v>
          </cell>
          <cell r="AG82">
            <v>0.14209418876009017</v>
          </cell>
          <cell r="AH82">
            <v>0.14034155540920801</v>
          </cell>
          <cell r="AI82">
            <v>0.24589425013267818</v>
          </cell>
          <cell r="AJ82">
            <v>0.26766284122404715</v>
          </cell>
          <cell r="AK82">
            <v>0.27922634759422804</v>
          </cell>
          <cell r="AL82">
            <v>0.29251789968302289</v>
          </cell>
          <cell r="AM82">
            <v>0.24976950996067093</v>
          </cell>
          <cell r="AN82">
            <v>0.28597071010383979</v>
          </cell>
          <cell r="AO82">
            <v>0.28597071010383979</v>
          </cell>
          <cell r="AP82">
            <v>0.28597071010383979</v>
          </cell>
          <cell r="BN82">
            <v>0.51198114668088679</v>
          </cell>
          <cell r="BO82">
            <v>0.45727905706744321</v>
          </cell>
          <cell r="BP82">
            <v>0.29753530748151658</v>
          </cell>
          <cell r="BQ82">
            <v>0.26861612515042133</v>
          </cell>
          <cell r="BR82">
            <v>0.35438523268388011</v>
          </cell>
          <cell r="BS82">
            <v>0.58373604515975375</v>
          </cell>
          <cell r="BT82">
            <v>0.24157892176589479</v>
          </cell>
          <cell r="BU82">
            <v>0.23510544705920067</v>
          </cell>
          <cell r="BV82">
            <v>0.27846373726373042</v>
          </cell>
        </row>
        <row r="83">
          <cell r="A83" t="str">
            <v>Total</v>
          </cell>
          <cell r="B83">
            <v>34.566000000000003</v>
          </cell>
          <cell r="C83">
            <v>39.552</v>
          </cell>
          <cell r="D83">
            <v>59.765999999999998</v>
          </cell>
          <cell r="E83">
            <v>33.010000000000012</v>
          </cell>
          <cell r="F83">
            <v>49.507999999999996</v>
          </cell>
          <cell r="G83">
            <v>57.543000000000006</v>
          </cell>
          <cell r="H83">
            <v>86.004999999999995</v>
          </cell>
          <cell r="I83">
            <v>48.58700000000001</v>
          </cell>
          <cell r="J83">
            <v>72.581999999999994</v>
          </cell>
          <cell r="K83">
            <v>84.552999999999997</v>
          </cell>
          <cell r="L83">
            <v>86.004999999999995</v>
          </cell>
          <cell r="M83">
            <v>105.79400000000001</v>
          </cell>
          <cell r="N83">
            <v>98.277999999999992</v>
          </cell>
          <cell r="O83">
            <v>101.505</v>
          </cell>
          <cell r="P83">
            <v>99.199999999999989</v>
          </cell>
          <cell r="Q83">
            <v>116.81099999999999</v>
          </cell>
          <cell r="R83">
            <v>107.53800000000001</v>
          </cell>
          <cell r="S83">
            <v>110.64699999999999</v>
          </cell>
          <cell r="T83">
            <v>109.88200000000001</v>
          </cell>
          <cell r="U83">
            <v>126.73199999999999</v>
          </cell>
          <cell r="V83">
            <v>118.523</v>
          </cell>
          <cell r="W83">
            <v>128.99</v>
          </cell>
          <cell r="X83">
            <v>129.11199999999999</v>
          </cell>
          <cell r="Y83">
            <v>184.20000000000007</v>
          </cell>
          <cell r="Z83">
            <v>214.23500000000001</v>
          </cell>
          <cell r="AA83">
            <v>222.238</v>
          </cell>
          <cell r="AB83">
            <v>219.47</v>
          </cell>
          <cell r="AC83">
            <v>269.68799999999999</v>
          </cell>
          <cell r="AD83">
            <v>248.77499999999998</v>
          </cell>
          <cell r="AE83">
            <v>262.40899999999999</v>
          </cell>
          <cell r="AF83">
            <v>261.38100000000003</v>
          </cell>
          <cell r="AG83">
            <v>304.5859999999999</v>
          </cell>
          <cell r="AH83">
            <v>278.27100000000002</v>
          </cell>
          <cell r="AI83">
            <v>294.48399999999998</v>
          </cell>
          <cell r="AJ83">
            <v>310.435</v>
          </cell>
          <cell r="AK83">
            <v>370.57</v>
          </cell>
          <cell r="AL83">
            <v>334.34299999999996</v>
          </cell>
          <cell r="AM83">
            <v>363.22899999999998</v>
          </cell>
          <cell r="AN83">
            <v>368.98299999999995</v>
          </cell>
          <cell r="AO83">
            <v>435.28457203720933</v>
          </cell>
          <cell r="BM83">
            <v>166.89400000000001</v>
          </cell>
          <cell r="BN83">
            <v>241.64300000000003</v>
          </cell>
          <cell r="BO83">
            <v>348.93399999999997</v>
          </cell>
          <cell r="BP83">
            <v>415.79399999999998</v>
          </cell>
          <cell r="BQ83">
            <v>454.79899999999998</v>
          </cell>
          <cell r="BR83">
            <v>560.82500000000005</v>
          </cell>
          <cell r="BS83">
            <v>925.63099999999997</v>
          </cell>
          <cell r="BT83">
            <v>1077.1509999999998</v>
          </cell>
          <cell r="BU83">
            <v>1253.76</v>
          </cell>
          <cell r="BV83">
            <v>1501.8395720372091</v>
          </cell>
        </row>
        <row r="85">
          <cell r="A85" t="str">
            <v>Sybase licences</v>
          </cell>
        </row>
        <row r="86">
          <cell r="A86" t="str">
            <v>Infrastructure</v>
          </cell>
          <cell r="F86">
            <v>80.947999999999993</v>
          </cell>
          <cell r="G86">
            <v>75.887</v>
          </cell>
          <cell r="H86">
            <v>82.45</v>
          </cell>
          <cell r="I86">
            <v>98.453000000000003</v>
          </cell>
          <cell r="J86">
            <v>87.706000000000003</v>
          </cell>
          <cell r="K86">
            <v>83.066000000000003</v>
          </cell>
          <cell r="L86">
            <v>83.659000000000006</v>
          </cell>
          <cell r="M86">
            <v>101.895</v>
          </cell>
          <cell r="N86">
            <v>76.753</v>
          </cell>
          <cell r="O86">
            <v>75.147999999999996</v>
          </cell>
          <cell r="P86">
            <v>67.525000000000006</v>
          </cell>
          <cell r="Q86">
            <v>77.617999999999995</v>
          </cell>
          <cell r="R86">
            <v>66.289000000000001</v>
          </cell>
          <cell r="S86">
            <v>59.575000000000003</v>
          </cell>
          <cell r="T86">
            <v>61.542000000000002</v>
          </cell>
          <cell r="U86">
            <v>67.942999999999998</v>
          </cell>
          <cell r="V86">
            <v>49.084000000000003</v>
          </cell>
          <cell r="W86">
            <v>48.244</v>
          </cell>
          <cell r="X86">
            <v>50.779000000000003</v>
          </cell>
          <cell r="Y86">
            <v>62.707000000000001</v>
          </cell>
          <cell r="Z86">
            <v>43.42</v>
          </cell>
          <cell r="AA86">
            <v>38.747999999999998</v>
          </cell>
          <cell r="AB86">
            <v>51.853999999999999</v>
          </cell>
          <cell r="AC86">
            <v>58.652999999999999</v>
          </cell>
          <cell r="AD86">
            <v>46.872</v>
          </cell>
          <cell r="AE86">
            <v>46.646999999999998</v>
          </cell>
          <cell r="AF86">
            <v>49.146999999999998</v>
          </cell>
          <cell r="AG86">
            <v>58.488</v>
          </cell>
          <cell r="AH86">
            <v>44.213999999999999</v>
          </cell>
          <cell r="AI86">
            <v>59.131</v>
          </cell>
          <cell r="AJ86">
            <v>53.290999999999997</v>
          </cell>
          <cell r="AK86">
            <v>72.972999999999999</v>
          </cell>
          <cell r="AL86">
            <v>48.35</v>
          </cell>
          <cell r="AM86">
            <v>52.920999999999999</v>
          </cell>
          <cell r="AN86">
            <v>58.201999999999998</v>
          </cell>
          <cell r="AO86">
            <v>79.396000000000001</v>
          </cell>
          <cell r="AP86">
            <v>56.45</v>
          </cell>
          <cell r="AQ86">
            <v>64.334999999999994</v>
          </cell>
          <cell r="AR86">
            <v>67.602000000000004</v>
          </cell>
          <cell r="AS86">
            <v>87.14</v>
          </cell>
        </row>
        <row r="87">
          <cell r="A87" t="str">
            <v>Mobile &amp; embedded</v>
          </cell>
          <cell r="F87">
            <v>17.321999999999999</v>
          </cell>
          <cell r="G87">
            <v>19.815000000000001</v>
          </cell>
          <cell r="H87">
            <v>21.765999999999998</v>
          </cell>
          <cell r="I87">
            <v>25.003</v>
          </cell>
          <cell r="J87">
            <v>20.29</v>
          </cell>
          <cell r="K87">
            <v>23.949000000000002</v>
          </cell>
          <cell r="L87">
            <v>26.826000000000001</v>
          </cell>
          <cell r="M87">
            <v>25.803999999999998</v>
          </cell>
          <cell r="N87">
            <v>19.391999999999999</v>
          </cell>
          <cell r="O87">
            <v>16.908000000000001</v>
          </cell>
          <cell r="P87">
            <v>20.149999999999999</v>
          </cell>
          <cell r="Q87">
            <v>23.905000000000001</v>
          </cell>
          <cell r="R87">
            <v>15.7</v>
          </cell>
          <cell r="S87">
            <v>15.74</v>
          </cell>
          <cell r="T87">
            <v>14.211</v>
          </cell>
          <cell r="U87">
            <v>17.001999999999999</v>
          </cell>
          <cell r="V87">
            <v>11.500999999999999</v>
          </cell>
          <cell r="W87">
            <v>14.367000000000001</v>
          </cell>
          <cell r="X87">
            <v>16.367999999999999</v>
          </cell>
          <cell r="Y87">
            <v>17.619</v>
          </cell>
          <cell r="Z87">
            <v>13.391999999999999</v>
          </cell>
          <cell r="AA87">
            <v>19.277000000000001</v>
          </cell>
          <cell r="AB87">
            <v>17.867000000000001</v>
          </cell>
          <cell r="AC87">
            <v>25.152999999999999</v>
          </cell>
          <cell r="AD87">
            <v>15.542</v>
          </cell>
          <cell r="AE87">
            <v>19.923999999999999</v>
          </cell>
          <cell r="AF87">
            <v>19.718</v>
          </cell>
          <cell r="AG87">
            <v>31.488</v>
          </cell>
          <cell r="AH87">
            <v>22.673999999999999</v>
          </cell>
          <cell r="AI87">
            <v>24.01</v>
          </cell>
          <cell r="AJ87">
            <v>23.047000000000001</v>
          </cell>
          <cell r="AK87">
            <v>27.41</v>
          </cell>
          <cell r="AL87">
            <v>21.015000000000001</v>
          </cell>
          <cell r="AM87">
            <v>24.513999999999999</v>
          </cell>
          <cell r="AN87">
            <v>26.939</v>
          </cell>
          <cell r="AO87">
            <v>33.47</v>
          </cell>
          <cell r="AP87">
            <v>21.673999999999999</v>
          </cell>
          <cell r="AQ87">
            <v>26.18</v>
          </cell>
          <cell r="AR87">
            <v>25.337</v>
          </cell>
          <cell r="AS87">
            <v>34.944000000000003</v>
          </cell>
        </row>
        <row r="88">
          <cell r="A88" t="str">
            <v>Financial fusion</v>
          </cell>
          <cell r="F88">
            <v>0</v>
          </cell>
          <cell r="G88">
            <v>0</v>
          </cell>
          <cell r="H88">
            <v>0</v>
          </cell>
          <cell r="I88">
            <v>0</v>
          </cell>
          <cell r="J88">
            <v>2.6720000000000002</v>
          </cell>
          <cell r="K88">
            <v>3.8570000000000002</v>
          </cell>
          <cell r="L88">
            <v>3.8849999999999998</v>
          </cell>
          <cell r="M88">
            <v>4.891</v>
          </cell>
          <cell r="N88">
            <v>2.6469999999999998</v>
          </cell>
          <cell r="O88">
            <v>2.6850000000000001</v>
          </cell>
          <cell r="P88">
            <v>2.9369999999999998</v>
          </cell>
          <cell r="Q88">
            <v>3.3690000000000002</v>
          </cell>
          <cell r="R88">
            <v>1.859</v>
          </cell>
          <cell r="S88">
            <v>2.1339999999999999</v>
          </cell>
          <cell r="T88">
            <v>3.0009999999999999</v>
          </cell>
          <cell r="U88">
            <v>0.91900000000000004</v>
          </cell>
          <cell r="V88">
            <v>0.28999999999999998</v>
          </cell>
          <cell r="W88">
            <v>1.286</v>
          </cell>
          <cell r="X88">
            <v>1.3340000000000001</v>
          </cell>
          <cell r="Y88">
            <v>1.238</v>
          </cell>
          <cell r="Z88">
            <v>1.093</v>
          </cell>
          <cell r="AA88">
            <v>2.4020000000000001</v>
          </cell>
          <cell r="AB88">
            <v>0.65900000000000003</v>
          </cell>
          <cell r="AC88">
            <v>3.3540000000000001</v>
          </cell>
          <cell r="AD88">
            <v>0.29399999999999998</v>
          </cell>
          <cell r="AE88">
            <v>1.3440000000000001</v>
          </cell>
          <cell r="AF88">
            <v>0.874</v>
          </cell>
          <cell r="AG88">
            <v>1.357</v>
          </cell>
          <cell r="AH88">
            <v>0</v>
          </cell>
          <cell r="AI88">
            <v>0</v>
          </cell>
          <cell r="AJ88">
            <v>0</v>
          </cell>
          <cell r="AK88">
            <v>0</v>
          </cell>
          <cell r="AL88">
            <v>0</v>
          </cell>
          <cell r="AM88">
            <v>0</v>
          </cell>
          <cell r="AN88">
            <v>0</v>
          </cell>
          <cell r="AO88">
            <v>0</v>
          </cell>
          <cell r="AP88">
            <v>0</v>
          </cell>
          <cell r="AQ88">
            <v>0</v>
          </cell>
          <cell r="AR88">
            <v>0</v>
          </cell>
          <cell r="AS88">
            <v>0</v>
          </cell>
        </row>
        <row r="89">
          <cell r="BN89">
            <v>1932</v>
          </cell>
          <cell r="BO89">
            <v>2459</v>
          </cell>
          <cell r="BP89">
            <v>2581</v>
          </cell>
          <cell r="BQ89">
            <v>2291</v>
          </cell>
          <cell r="BR89">
            <v>2148.197286211986</v>
          </cell>
          <cell r="BS89">
            <v>2361.3705829515457</v>
          </cell>
          <cell r="BT89">
            <v>2783.8624367242792</v>
          </cell>
          <cell r="BU89">
            <v>3004.1257362071365</v>
          </cell>
          <cell r="BV89">
            <v>3409.4062563162834</v>
          </cell>
        </row>
        <row r="90">
          <cell r="A90" t="str">
            <v>EUROPE</v>
          </cell>
        </row>
        <row r="92">
          <cell r="A92" t="str">
            <v>Germany</v>
          </cell>
          <cell r="J92">
            <v>89</v>
          </cell>
          <cell r="K92">
            <v>67</v>
          </cell>
          <cell r="L92">
            <v>71</v>
          </cell>
          <cell r="M92">
            <v>178</v>
          </cell>
          <cell r="N92">
            <v>103</v>
          </cell>
          <cell r="O92">
            <v>96</v>
          </cell>
          <cell r="P92">
            <v>85</v>
          </cell>
          <cell r="Q92">
            <v>151</v>
          </cell>
          <cell r="R92">
            <v>99</v>
          </cell>
          <cell r="S92">
            <v>101</v>
          </cell>
          <cell r="T92">
            <v>93</v>
          </cell>
          <cell r="U92">
            <v>192</v>
          </cell>
          <cell r="V92">
            <v>86</v>
          </cell>
          <cell r="W92">
            <v>97</v>
          </cell>
          <cell r="X92">
            <v>93</v>
          </cell>
          <cell r="Y92">
            <v>224</v>
          </cell>
          <cell r="Z92">
            <v>84.7</v>
          </cell>
          <cell r="AA92">
            <v>107</v>
          </cell>
          <cell r="AB92">
            <v>101</v>
          </cell>
          <cell r="AC92">
            <v>232</v>
          </cell>
          <cell r="AD92">
            <v>83</v>
          </cell>
          <cell r="AE92">
            <v>93</v>
          </cell>
          <cell r="AF92">
            <v>113</v>
          </cell>
          <cell r="AG92">
            <v>238</v>
          </cell>
          <cell r="AH92">
            <v>90</v>
          </cell>
          <cell r="AI92">
            <v>100</v>
          </cell>
          <cell r="AJ92">
            <v>113</v>
          </cell>
          <cell r="AK92">
            <v>254</v>
          </cell>
          <cell r="AL92">
            <v>89</v>
          </cell>
          <cell r="AM92">
            <v>107</v>
          </cell>
          <cell r="AN92">
            <v>115.26</v>
          </cell>
          <cell r="AO92">
            <v>274.32</v>
          </cell>
          <cell r="AP92">
            <v>99.68</v>
          </cell>
          <cell r="AQ92">
            <v>118.77000000000001</v>
          </cell>
          <cell r="AR92">
            <v>123.32820000000001</v>
          </cell>
          <cell r="AS92">
            <v>224.94240000000002</v>
          </cell>
          <cell r="AT92">
            <v>58.811200000000014</v>
          </cell>
          <cell r="AU92">
            <v>71.262</v>
          </cell>
          <cell r="AV92">
            <v>77.696766000000011</v>
          </cell>
          <cell r="AW92">
            <v>215.49481920000002</v>
          </cell>
          <cell r="AX92">
            <v>59.987424000000019</v>
          </cell>
          <cell r="AY92">
            <v>62.710560000000001</v>
          </cell>
          <cell r="AZ92">
            <v>84.689474940000025</v>
          </cell>
          <cell r="BO92">
            <v>405</v>
          </cell>
          <cell r="BP92">
            <v>435</v>
          </cell>
          <cell r="BQ92">
            <v>485</v>
          </cell>
          <cell r="BR92">
            <v>500</v>
          </cell>
          <cell r="BS92">
            <v>524.70000000000005</v>
          </cell>
          <cell r="BT92">
            <v>527</v>
          </cell>
          <cell r="BU92">
            <v>557</v>
          </cell>
          <cell r="BV92">
            <v>585.57999999999993</v>
          </cell>
        </row>
        <row r="93">
          <cell r="A93" t="str">
            <v>yoy growth%</v>
          </cell>
          <cell r="N93">
            <v>0.15730337078651679</v>
          </cell>
          <cell r="O93">
            <v>0.43283582089552231</v>
          </cell>
          <cell r="P93">
            <v>0.19718309859154926</v>
          </cell>
          <cell r="Q93">
            <v>-0.151685393258427</v>
          </cell>
          <cell r="R93">
            <v>-3.8834951456310662E-2</v>
          </cell>
          <cell r="S93">
            <v>5.2083333333333259E-2</v>
          </cell>
          <cell r="T93">
            <v>9.4117647058823639E-2</v>
          </cell>
          <cell r="U93">
            <v>0.27152317880794707</v>
          </cell>
          <cell r="V93">
            <v>-0.13131313131313127</v>
          </cell>
          <cell r="W93">
            <v>-3.9603960396039639E-2</v>
          </cell>
          <cell r="X93">
            <v>0</v>
          </cell>
          <cell r="Y93">
            <v>0.16666666666666674</v>
          </cell>
          <cell r="Z93">
            <v>-1.5116279069767424E-2</v>
          </cell>
          <cell r="AA93">
            <v>0.10309278350515472</v>
          </cell>
          <cell r="AB93">
            <v>8.602150537634401E-2</v>
          </cell>
          <cell r="AC93">
            <v>3.5714285714285809E-2</v>
          </cell>
          <cell r="AD93">
            <v>-2.0070838252656431E-2</v>
          </cell>
          <cell r="AE93">
            <v>-0.13084112149532712</v>
          </cell>
          <cell r="AF93">
            <v>0.11881188118811892</v>
          </cell>
          <cell r="AG93">
            <v>2.5862068965517349E-2</v>
          </cell>
          <cell r="AH93">
            <v>8.43373493975903E-2</v>
          </cell>
          <cell r="AI93">
            <v>7.5268817204301008E-2</v>
          </cell>
          <cell r="AJ93">
            <v>0</v>
          </cell>
          <cell r="AK93">
            <v>6.7226890756302504E-2</v>
          </cell>
          <cell r="AL93">
            <v>-1.1111111111111072E-2</v>
          </cell>
          <cell r="AM93">
            <v>7.0000000000000062E-2</v>
          </cell>
          <cell r="AN93">
            <v>0.02</v>
          </cell>
          <cell r="AO93">
            <v>0.08</v>
          </cell>
          <cell r="AP93">
            <v>0.12</v>
          </cell>
          <cell r="AQ93">
            <v>0.11</v>
          </cell>
          <cell r="AR93">
            <v>7.0000000000000007E-2</v>
          </cell>
          <cell r="AS93">
            <v>-0.18</v>
          </cell>
          <cell r="AT93">
            <v>-0.41</v>
          </cell>
          <cell r="AU93">
            <v>-0.4</v>
          </cell>
          <cell r="AV93">
            <v>-0.37</v>
          </cell>
          <cell r="AW93">
            <v>-4.2000000000000003E-2</v>
          </cell>
          <cell r="AX93">
            <v>0.02</v>
          </cell>
          <cell r="AY93">
            <v>-0.12</v>
          </cell>
          <cell r="AZ93">
            <v>0.09</v>
          </cell>
          <cell r="BP93">
            <v>7.4074074074074181E-2</v>
          </cell>
          <cell r="BQ93">
            <v>0.11494252873563227</v>
          </cell>
          <cell r="BR93">
            <v>3.0927835051546282E-2</v>
          </cell>
          <cell r="BS93">
            <v>4.940000000000011E-2</v>
          </cell>
          <cell r="BT93">
            <v>4.3834572136458583E-3</v>
          </cell>
          <cell r="BU93">
            <v>5.6925996204933549E-2</v>
          </cell>
          <cell r="BV93">
            <v>5.1310592459604898E-2</v>
          </cell>
        </row>
        <row r="94">
          <cell r="A94" t="str">
            <v>Europe excl. Germany</v>
          </cell>
          <cell r="J94">
            <v>122</v>
          </cell>
          <cell r="K94">
            <v>183</v>
          </cell>
          <cell r="L94">
            <v>129</v>
          </cell>
          <cell r="M94">
            <v>414</v>
          </cell>
          <cell r="N94">
            <v>161</v>
          </cell>
          <cell r="O94">
            <v>262</v>
          </cell>
          <cell r="P94">
            <v>159</v>
          </cell>
          <cell r="Q94">
            <v>396</v>
          </cell>
          <cell r="R94">
            <v>168</v>
          </cell>
          <cell r="S94">
            <v>210</v>
          </cell>
          <cell r="T94">
            <v>148</v>
          </cell>
          <cell r="U94">
            <v>376</v>
          </cell>
          <cell r="V94">
            <v>119</v>
          </cell>
          <cell r="W94">
            <v>164</v>
          </cell>
          <cell r="X94">
            <v>108</v>
          </cell>
          <cell r="Y94">
            <v>354</v>
          </cell>
          <cell r="Z94">
            <v>112</v>
          </cell>
          <cell r="AA94">
            <v>159</v>
          </cell>
          <cell r="AB94">
            <v>148</v>
          </cell>
          <cell r="AC94">
            <v>348</v>
          </cell>
          <cell r="AD94">
            <v>132</v>
          </cell>
          <cell r="AE94">
            <v>196</v>
          </cell>
          <cell r="AF94">
            <v>150</v>
          </cell>
          <cell r="AG94">
            <v>388</v>
          </cell>
          <cell r="AH94">
            <v>125</v>
          </cell>
          <cell r="AI94">
            <v>186</v>
          </cell>
          <cell r="AJ94">
            <v>177</v>
          </cell>
          <cell r="AK94">
            <v>436</v>
          </cell>
          <cell r="AL94">
            <v>148</v>
          </cell>
          <cell r="AM94">
            <v>243</v>
          </cell>
          <cell r="AN94">
            <v>215.94</v>
          </cell>
          <cell r="AO94">
            <v>505.76</v>
          </cell>
          <cell r="AP94">
            <v>192.4</v>
          </cell>
          <cell r="AQ94">
            <v>325.62</v>
          </cell>
          <cell r="AR94">
            <v>220.25880000000001</v>
          </cell>
          <cell r="AS94">
            <v>540.15168000000006</v>
          </cell>
          <cell r="AT94">
            <v>148.148</v>
          </cell>
          <cell r="AU94">
            <v>194.39514</v>
          </cell>
          <cell r="AV94">
            <v>176.20704000000001</v>
          </cell>
          <cell r="AW94">
            <v>361.90162559999999</v>
          </cell>
          <cell r="AX94">
            <v>158.01257599999997</v>
          </cell>
          <cell r="AY94">
            <v>178.28944000000001</v>
          </cell>
          <cell r="AZ94">
            <v>202.31052505999997</v>
          </cell>
          <cell r="BO94">
            <v>848</v>
          </cell>
          <cell r="BP94">
            <v>978</v>
          </cell>
          <cell r="BQ94">
            <v>902</v>
          </cell>
          <cell r="BR94">
            <v>745</v>
          </cell>
          <cell r="BS94">
            <v>767</v>
          </cell>
          <cell r="BT94">
            <v>866</v>
          </cell>
          <cell r="BU94">
            <v>924</v>
          </cell>
          <cell r="BV94">
            <v>1112.7</v>
          </cell>
        </row>
        <row r="95">
          <cell r="A95" t="str">
            <v>yoy growth</v>
          </cell>
          <cell r="N95">
            <v>0.31967213114754101</v>
          </cell>
          <cell r="O95">
            <v>0.43169398907103829</v>
          </cell>
          <cell r="P95">
            <v>0.23255813953488369</v>
          </cell>
          <cell r="Q95">
            <v>-4.3478260869565188E-2</v>
          </cell>
          <cell r="R95">
            <v>4.3478260869565188E-2</v>
          </cell>
          <cell r="S95">
            <v>-0.19847328244274809</v>
          </cell>
          <cell r="T95">
            <v>-6.9182389937106903E-2</v>
          </cell>
          <cell r="U95">
            <v>-5.0505050505050497E-2</v>
          </cell>
          <cell r="V95">
            <v>-0.29166666666666663</v>
          </cell>
          <cell r="W95">
            <v>-0.21904761904761905</v>
          </cell>
          <cell r="X95">
            <v>-0.27027027027027029</v>
          </cell>
          <cell r="Y95">
            <v>-5.8510638297872286E-2</v>
          </cell>
          <cell r="Z95">
            <v>-5.8823529411764719E-2</v>
          </cell>
          <cell r="AA95">
            <v>-3.0487804878048808E-2</v>
          </cell>
          <cell r="AB95">
            <v>0.37037037037037046</v>
          </cell>
          <cell r="AC95">
            <v>-1.6949152542372836E-2</v>
          </cell>
          <cell r="AD95">
            <v>0.1785714285714286</v>
          </cell>
          <cell r="AE95">
            <v>0.23270440251572322</v>
          </cell>
          <cell r="AF95">
            <v>1.3513513513513598E-2</v>
          </cell>
          <cell r="AG95">
            <v>0.11494252873563227</v>
          </cell>
          <cell r="AH95">
            <v>-5.3030303030302983E-2</v>
          </cell>
          <cell r="AI95">
            <v>-5.1020408163265252E-2</v>
          </cell>
          <cell r="AJ95">
            <v>0.17999999999999994</v>
          </cell>
          <cell r="AK95">
            <v>0.12371134020618557</v>
          </cell>
          <cell r="AL95">
            <v>0.18</v>
          </cell>
          <cell r="AM95">
            <v>0.30499999999999999</v>
          </cell>
          <cell r="AN95">
            <v>0.22</v>
          </cell>
          <cell r="AO95">
            <v>0.16</v>
          </cell>
          <cell r="AP95">
            <v>0.3</v>
          </cell>
          <cell r="AQ95">
            <v>0.34</v>
          </cell>
          <cell r="AR95">
            <v>0.02</v>
          </cell>
          <cell r="AS95">
            <v>6.8000000000000005E-2</v>
          </cell>
          <cell r="AT95">
            <v>-0.23</v>
          </cell>
          <cell r="AU95">
            <v>-0.40300000000000002</v>
          </cell>
          <cell r="AV95">
            <v>-0.2</v>
          </cell>
          <cell r="AW95">
            <v>-0.33</v>
          </cell>
          <cell r="AX95">
            <v>6.6585954585954399E-2</v>
          </cell>
          <cell r="AY95">
            <v>-8.2850322286863731E-2</v>
          </cell>
          <cell r="AZ95">
            <v>0.14814098835097611</v>
          </cell>
          <cell r="BP95">
            <v>0.15330188679245293</v>
          </cell>
          <cell r="BQ95">
            <v>-7.7709611451942773E-2</v>
          </cell>
          <cell r="BR95">
            <v>-0.17405764966740578</v>
          </cell>
          <cell r="BS95">
            <v>2.9530201342281792E-2</v>
          </cell>
          <cell r="BT95">
            <v>0.12907431551499338</v>
          </cell>
          <cell r="BU95">
            <v>6.6974595842956175E-2</v>
          </cell>
          <cell r="BV95">
            <v>0.2042207792207793</v>
          </cell>
        </row>
        <row r="96">
          <cell r="A96" t="str">
            <v>EMEA</v>
          </cell>
          <cell r="F96">
            <v>212</v>
          </cell>
          <cell r="G96">
            <v>260</v>
          </cell>
          <cell r="H96">
            <v>142</v>
          </cell>
          <cell r="I96">
            <v>386</v>
          </cell>
          <cell r="J96">
            <v>211</v>
          </cell>
          <cell r="K96">
            <v>250</v>
          </cell>
          <cell r="L96">
            <v>200</v>
          </cell>
          <cell r="M96">
            <v>592</v>
          </cell>
          <cell r="N96">
            <v>264</v>
          </cell>
          <cell r="O96">
            <v>358</v>
          </cell>
          <cell r="P96">
            <v>244</v>
          </cell>
          <cell r="Q96">
            <v>547</v>
          </cell>
          <cell r="R96">
            <v>267</v>
          </cell>
          <cell r="S96">
            <v>311</v>
          </cell>
          <cell r="T96">
            <v>241</v>
          </cell>
          <cell r="U96">
            <v>568</v>
          </cell>
          <cell r="V96">
            <v>205</v>
          </cell>
          <cell r="W96">
            <v>261</v>
          </cell>
          <cell r="X96">
            <v>201</v>
          </cell>
          <cell r="Y96">
            <v>578</v>
          </cell>
          <cell r="Z96">
            <v>196.7</v>
          </cell>
          <cell r="AA96">
            <v>266</v>
          </cell>
          <cell r="AB96">
            <v>249</v>
          </cell>
          <cell r="AC96">
            <v>580</v>
          </cell>
          <cell r="AD96">
            <v>215</v>
          </cell>
          <cell r="AE96">
            <v>289</v>
          </cell>
          <cell r="AF96">
            <v>263</v>
          </cell>
          <cell r="AG96">
            <v>626</v>
          </cell>
          <cell r="AH96">
            <v>215</v>
          </cell>
          <cell r="AI96">
            <v>286</v>
          </cell>
          <cell r="AJ96">
            <v>290</v>
          </cell>
          <cell r="AK96">
            <v>690</v>
          </cell>
          <cell r="AL96">
            <v>237</v>
          </cell>
          <cell r="AM96">
            <v>350</v>
          </cell>
          <cell r="AN96">
            <v>331.2</v>
          </cell>
          <cell r="AO96">
            <v>780.07999999999993</v>
          </cell>
          <cell r="AP96">
            <v>292.08000000000004</v>
          </cell>
          <cell r="AQ96">
            <v>444.39</v>
          </cell>
          <cell r="AR96">
            <v>343.58699999999999</v>
          </cell>
          <cell r="AS96">
            <v>765.09408000000008</v>
          </cell>
          <cell r="AT96">
            <v>206.95920000000001</v>
          </cell>
          <cell r="AU96">
            <v>265.65714000000003</v>
          </cell>
          <cell r="AV96">
            <v>253.90380600000003</v>
          </cell>
          <cell r="AW96">
            <v>577.39644480000004</v>
          </cell>
          <cell r="AX96">
            <v>218</v>
          </cell>
          <cell r="AY96">
            <v>241</v>
          </cell>
          <cell r="AZ96">
            <v>287</v>
          </cell>
          <cell r="BN96">
            <v>1000</v>
          </cell>
          <cell r="BO96">
            <v>1253</v>
          </cell>
          <cell r="BP96">
            <v>1413</v>
          </cell>
          <cell r="BQ96">
            <v>1387</v>
          </cell>
          <cell r="BR96">
            <v>1245</v>
          </cell>
          <cell r="BS96">
            <v>1291.7</v>
          </cell>
          <cell r="BT96">
            <v>1393</v>
          </cell>
          <cell r="BU96">
            <v>1481</v>
          </cell>
          <cell r="BV96">
            <v>1698.28</v>
          </cell>
        </row>
        <row r="97">
          <cell r="A97" t="str">
            <v>yoy growth%</v>
          </cell>
          <cell r="J97">
            <v>-4.7169811320755262E-3</v>
          </cell>
          <cell r="K97">
            <v>-3.8461538461538436E-2</v>
          </cell>
          <cell r="L97">
            <v>0.40845070422535201</v>
          </cell>
          <cell r="M97">
            <v>0.53367875647668384</v>
          </cell>
          <cell r="N97">
            <v>0.25118483412322279</v>
          </cell>
          <cell r="O97">
            <v>0.43199999999999994</v>
          </cell>
          <cell r="P97">
            <v>0.21999999999999997</v>
          </cell>
          <cell r="Q97">
            <v>-7.6013513513513487E-2</v>
          </cell>
          <cell r="R97">
            <v>1.1363636363636465E-2</v>
          </cell>
          <cell r="S97">
            <v>-0.13128491620111726</v>
          </cell>
          <cell r="T97">
            <v>-1.2295081967213073E-2</v>
          </cell>
          <cell r="U97">
            <v>3.8391224862888373E-2</v>
          </cell>
          <cell r="V97">
            <v>-0.23220973782771537</v>
          </cell>
          <cell r="W97">
            <v>-0.16077170418006426</v>
          </cell>
          <cell r="X97">
            <v>-0.1659751037344398</v>
          </cell>
          <cell r="Y97">
            <v>1.7605633802816989E-2</v>
          </cell>
          <cell r="Z97">
            <v>-4.0487804878048816E-2</v>
          </cell>
          <cell r="AA97">
            <v>1.9157088122605304E-2</v>
          </cell>
          <cell r="AB97">
            <v>0.23880597014925375</v>
          </cell>
          <cell r="AC97">
            <v>3.4602076124568004E-3</v>
          </cell>
          <cell r="AD97">
            <v>9.3035078800203452E-2</v>
          </cell>
          <cell r="AE97">
            <v>8.6466165413533913E-2</v>
          </cell>
          <cell r="AF97">
            <v>5.6224899598393607E-2</v>
          </cell>
          <cell r="AG97">
            <v>7.9310344827586254E-2</v>
          </cell>
          <cell r="AH97">
            <v>0</v>
          </cell>
          <cell r="AI97">
            <v>-1.038062283737029E-2</v>
          </cell>
          <cell r="AJ97">
            <v>0.10266159695817501</v>
          </cell>
          <cell r="AK97">
            <v>0.10223642172523961</v>
          </cell>
          <cell r="AL97">
            <v>0.10232558139534875</v>
          </cell>
          <cell r="AM97">
            <v>0.22377622377622375</v>
          </cell>
          <cell r="AN97">
            <v>0.14206896551724135</v>
          </cell>
          <cell r="AO97">
            <v>0.13055072463768114</v>
          </cell>
          <cell r="AP97">
            <v>0.23240506329113941</v>
          </cell>
          <cell r="AQ97">
            <v>0.26968571428571431</v>
          </cell>
          <cell r="AR97">
            <v>3.7400362318840585E-2</v>
          </cell>
          <cell r="AS97">
            <v>-1.921074761562902E-2</v>
          </cell>
          <cell r="AT97">
            <v>-0.2914297452752671</v>
          </cell>
          <cell r="AU97">
            <v>-0.40219820428002417</v>
          </cell>
          <cell r="AV97">
            <v>-0.26102033546088754</v>
          </cell>
          <cell r="AW97">
            <v>-0.24532621556815604</v>
          </cell>
          <cell r="AX97">
            <v>5.334771297917662E-2</v>
          </cell>
          <cell r="AY97">
            <v>-9.2815649524797372E-2</v>
          </cell>
          <cell r="AZ97">
            <v>0.1303493418290862</v>
          </cell>
          <cell r="BO97">
            <v>0.25299999999999989</v>
          </cell>
          <cell r="BP97">
            <v>0.12769353551476459</v>
          </cell>
          <cell r="BQ97">
            <v>-1.8400566171266841E-2</v>
          </cell>
          <cell r="BR97">
            <v>-0.10237923576063446</v>
          </cell>
          <cell r="BS97">
            <v>3.7510040160642522E-2</v>
          </cell>
          <cell r="BT97">
            <v>7.842378261206151E-2</v>
          </cell>
          <cell r="BU97">
            <v>6.3173007896625943E-2</v>
          </cell>
          <cell r="BV97">
            <v>0.14671168129642131</v>
          </cell>
        </row>
        <row r="98">
          <cell r="A98" t="str">
            <v>yoy growth% c/c</v>
          </cell>
          <cell r="AP98">
            <v>0.27</v>
          </cell>
          <cell r="AQ98">
            <v>0.31</v>
          </cell>
          <cell r="AR98">
            <v>0.06</v>
          </cell>
          <cell r="AS98">
            <v>0</v>
          </cell>
          <cell r="AT98">
            <v>-0.35</v>
          </cell>
          <cell r="AU98">
            <v>-0.39</v>
          </cell>
          <cell r="AV98">
            <v>-0.24</v>
          </cell>
          <cell r="AW98">
            <v>-0.24</v>
          </cell>
          <cell r="AX98">
            <v>0.02</v>
          </cell>
          <cell r="AY98">
            <v>-0.12</v>
          </cell>
          <cell r="AZ98">
            <v>0.09</v>
          </cell>
        </row>
        <row r="100">
          <cell r="A100" t="str">
            <v>AMERICAS</v>
          </cell>
        </row>
        <row r="102">
          <cell r="A102" t="str">
            <v>US in $</v>
          </cell>
          <cell r="J102">
            <v>89.816999999999993</v>
          </cell>
          <cell r="K102">
            <v>140.9736</v>
          </cell>
          <cell r="L102">
            <v>136.62479999999999</v>
          </cell>
          <cell r="M102">
            <v>230.285</v>
          </cell>
          <cell r="N102">
            <v>89.240000000000009</v>
          </cell>
          <cell r="O102">
            <v>125.56</v>
          </cell>
          <cell r="P102">
            <v>91.3</v>
          </cell>
          <cell r="Q102">
            <v>241.38</v>
          </cell>
          <cell r="R102">
            <v>60.9</v>
          </cell>
          <cell r="S102">
            <v>93.5</v>
          </cell>
          <cell r="T102">
            <v>102.21120000000001</v>
          </cell>
          <cell r="U102">
            <v>202.94970000000001</v>
          </cell>
          <cell r="V102">
            <v>76</v>
          </cell>
          <cell r="W102">
            <v>99</v>
          </cell>
          <cell r="X102">
            <v>157.1</v>
          </cell>
          <cell r="Y102">
            <v>235.48</v>
          </cell>
          <cell r="Z102">
            <v>125.39999999999999</v>
          </cell>
          <cell r="AA102">
            <v>168.29999999999998</v>
          </cell>
          <cell r="AB102">
            <v>181</v>
          </cell>
          <cell r="AC102">
            <v>308.24331999999998</v>
          </cell>
          <cell r="AD102">
            <v>170</v>
          </cell>
          <cell r="AE102">
            <v>213.74099999999999</v>
          </cell>
          <cell r="AF102">
            <v>243.083</v>
          </cell>
          <cell r="AG102">
            <v>376.05685039999997</v>
          </cell>
          <cell r="AH102">
            <v>196.17999999999998</v>
          </cell>
          <cell r="AI102">
            <v>250</v>
          </cell>
          <cell r="AJ102">
            <v>247</v>
          </cell>
          <cell r="AK102">
            <v>426.7</v>
          </cell>
          <cell r="AL102">
            <v>253.07219999999998</v>
          </cell>
          <cell r="AM102">
            <v>272.5</v>
          </cell>
          <cell r="AN102">
            <v>284.04999999999995</v>
          </cell>
          <cell r="AO102">
            <v>503.50599999999997</v>
          </cell>
          <cell r="AP102">
            <v>246.74539499999997</v>
          </cell>
          <cell r="AQ102">
            <v>378.77500000000003</v>
          </cell>
          <cell r="AR102">
            <v>303.93349999999998</v>
          </cell>
          <cell r="AS102">
            <v>337.34901999999994</v>
          </cell>
          <cell r="AT102">
            <v>125.84015144999999</v>
          </cell>
          <cell r="AU102">
            <v>181.81200000000001</v>
          </cell>
          <cell r="AV102">
            <v>191.478105</v>
          </cell>
          <cell r="AW102">
            <v>371.08392199999997</v>
          </cell>
          <cell r="AX102">
            <v>141.88817801418475</v>
          </cell>
          <cell r="AY102">
            <v>298.58776561308241</v>
          </cell>
          <cell r="AZ102">
            <v>269.35965541951691</v>
          </cell>
          <cell r="BO102">
            <v>597.70039999999995</v>
          </cell>
          <cell r="BP102">
            <v>547.48</v>
          </cell>
          <cell r="BQ102">
            <v>459.5609</v>
          </cell>
          <cell r="BR102">
            <v>567.58000000000004</v>
          </cell>
          <cell r="BS102">
            <v>782.94331999999997</v>
          </cell>
          <cell r="BT102">
            <v>1002.8808503999999</v>
          </cell>
          <cell r="BU102">
            <v>1119.8799999999999</v>
          </cell>
          <cell r="BV102">
            <v>1313.1281999999999</v>
          </cell>
        </row>
        <row r="103">
          <cell r="A103" t="str">
            <v>YoY growth</v>
          </cell>
          <cell r="N103">
            <v>-6.424173597425753E-3</v>
          </cell>
          <cell r="O103">
            <v>-0.10933678362473542</v>
          </cell>
          <cell r="P103">
            <v>-0.33174650575883735</v>
          </cell>
          <cell r="Q103">
            <v>4.8179429836941123E-2</v>
          </cell>
          <cell r="R103">
            <v>-0.31757059614522642</v>
          </cell>
          <cell r="S103">
            <v>-0.255336094297547</v>
          </cell>
          <cell r="T103">
            <v>0.11950930996714137</v>
          </cell>
          <cell r="U103">
            <v>-0.1592107879691772</v>
          </cell>
          <cell r="V103">
            <v>0.2479474548440066</v>
          </cell>
          <cell r="W103">
            <v>5.8823529411764719E-2</v>
          </cell>
          <cell r="X103">
            <v>0.53701355624432545</v>
          </cell>
          <cell r="Y103">
            <v>0.16028749980906598</v>
          </cell>
          <cell r="Z103">
            <v>0.65</v>
          </cell>
          <cell r="AA103">
            <v>0.7</v>
          </cell>
          <cell r="AB103">
            <v>0.15</v>
          </cell>
          <cell r="AC103">
            <v>0.309</v>
          </cell>
          <cell r="AD103">
            <v>0.35566188197767157</v>
          </cell>
          <cell r="AE103">
            <v>0.27</v>
          </cell>
          <cell r="AF103">
            <v>0.34300000000000003</v>
          </cell>
          <cell r="AG103">
            <v>0.22</v>
          </cell>
          <cell r="AH103">
            <v>0.154</v>
          </cell>
          <cell r="AI103">
            <v>0.16963989127027568</v>
          </cell>
          <cell r="AJ103">
            <v>1.6113837660387542E-2</v>
          </cell>
          <cell r="AK103">
            <v>0.13466886601356287</v>
          </cell>
          <cell r="AL103">
            <v>0.28999999999999998</v>
          </cell>
          <cell r="AM103">
            <v>0.09</v>
          </cell>
          <cell r="AN103">
            <v>0.15</v>
          </cell>
          <cell r="AO103">
            <v>0.18</v>
          </cell>
          <cell r="AP103">
            <v>-2.5000000000000001E-2</v>
          </cell>
          <cell r="AQ103">
            <v>0.39</v>
          </cell>
          <cell r="AR103">
            <v>7.0000000000000007E-2</v>
          </cell>
          <cell r="AS103">
            <v>-0.33</v>
          </cell>
          <cell r="AT103">
            <v>-0.49</v>
          </cell>
          <cell r="AU103">
            <v>-0.52</v>
          </cell>
          <cell r="AV103">
            <v>-0.37</v>
          </cell>
          <cell r="AW103">
            <v>0.1</v>
          </cell>
          <cell r="AX103">
            <v>0.12752707605061264</v>
          </cell>
          <cell r="AY103">
            <v>0.64228854868260821</v>
          </cell>
          <cell r="AZ103">
            <v>0.40673867343483949</v>
          </cell>
          <cell r="BP103">
            <v>-8.402269765922854E-2</v>
          </cell>
          <cell r="BQ103">
            <v>-0.16058869730401115</v>
          </cell>
          <cell r="BR103">
            <v>0.23504849955685958</v>
          </cell>
          <cell r="BS103">
            <v>0.37944134747524561</v>
          </cell>
          <cell r="BT103">
            <v>0.2809111780914102</v>
          </cell>
          <cell r="BU103">
            <v>0.1166630607747019</v>
          </cell>
          <cell r="BV103">
            <v>0.17256152444904815</v>
          </cell>
        </row>
        <row r="104">
          <cell r="A104" t="str">
            <v>US in Euro</v>
          </cell>
          <cell r="J104">
            <v>91</v>
          </cell>
          <cell r="K104">
            <v>151</v>
          </cell>
          <cell r="L104">
            <v>151</v>
          </cell>
          <cell r="M104">
            <v>265</v>
          </cell>
          <cell r="N104">
            <v>97</v>
          </cell>
          <cell r="O104">
            <v>146</v>
          </cell>
          <cell r="P104">
            <v>100</v>
          </cell>
          <cell r="Q104">
            <v>270</v>
          </cell>
          <cell r="R104">
            <v>70</v>
          </cell>
          <cell r="S104">
            <v>100</v>
          </cell>
          <cell r="T104">
            <v>104</v>
          </cell>
          <cell r="U104">
            <v>201</v>
          </cell>
          <cell r="V104">
            <v>71.028037383177562</v>
          </cell>
          <cell r="W104">
            <v>86.387434554973822</v>
          </cell>
          <cell r="X104">
            <v>140.26785714285711</v>
          </cell>
          <cell r="Y104">
            <v>195.45152722443558</v>
          </cell>
          <cell r="Z104">
            <v>102.78688524590163</v>
          </cell>
          <cell r="AA104">
            <v>140.25</v>
          </cell>
          <cell r="AB104">
            <v>148.97119341563786</v>
          </cell>
          <cell r="AC104">
            <v>232.63646792452829</v>
          </cell>
          <cell r="AD104">
            <v>131.477184841454</v>
          </cell>
          <cell r="AE104">
            <v>174.48244897959182</v>
          </cell>
          <cell r="AF104">
            <v>199.08517608517607</v>
          </cell>
          <cell r="AG104">
            <v>316.01416</v>
          </cell>
          <cell r="AH104">
            <v>164.85714285714283</v>
          </cell>
          <cell r="AI104">
            <v>196.07843137254903</v>
          </cell>
          <cell r="AJ104">
            <v>192.96875</v>
          </cell>
          <cell r="AK104">
            <v>324.73363774733633</v>
          </cell>
          <cell r="AL104">
            <v>191.72136363636361</v>
          </cell>
          <cell r="AM104">
            <v>202.51189060642093</v>
          </cell>
          <cell r="AN104">
            <v>205.83333333333331</v>
          </cell>
          <cell r="AO104">
            <v>342.52108843537411</v>
          </cell>
          <cell r="AP104">
            <v>164.49692999999999</v>
          </cell>
          <cell r="AQ104">
            <v>242.80448717948718</v>
          </cell>
          <cell r="AR104">
            <v>204.3937457969065</v>
          </cell>
          <cell r="AS104">
            <v>255.497758187161</v>
          </cell>
          <cell r="AT104">
            <v>96.800116499999987</v>
          </cell>
          <cell r="AU104">
            <v>129.86571428571429</v>
          </cell>
          <cell r="AV104">
            <v>131.14938698630138</v>
          </cell>
          <cell r="AW104">
            <v>257.69716805555555</v>
          </cell>
          <cell r="AX104">
            <v>102.50480636188492</v>
          </cell>
          <cell r="AY104">
            <v>233.86619549516331</v>
          </cell>
          <cell r="AZ104">
            <v>208.34402442609166</v>
          </cell>
          <cell r="BO104">
            <v>658</v>
          </cell>
          <cell r="BP104">
            <v>613</v>
          </cell>
          <cell r="BQ104">
            <v>475</v>
          </cell>
          <cell r="BR104">
            <v>493.13485630544403</v>
          </cell>
          <cell r="BS104">
            <v>624.64454658606769</v>
          </cell>
          <cell r="BT104">
            <v>821.05896990622182</v>
          </cell>
          <cell r="BU104">
            <v>878.63796197702823</v>
          </cell>
          <cell r="BV104">
            <v>942.58767601149202</v>
          </cell>
        </row>
        <row r="105">
          <cell r="A105" t="str">
            <v>YoY growth</v>
          </cell>
          <cell r="N105">
            <v>6.5934065934065922E-2</v>
          </cell>
          <cell r="O105">
            <v>-3.3112582781456901E-2</v>
          </cell>
          <cell r="P105">
            <v>-0.33774834437086088</v>
          </cell>
          <cell r="Q105">
            <v>1.8867924528301883E-2</v>
          </cell>
          <cell r="R105">
            <v>-0.27835051546391754</v>
          </cell>
          <cell r="S105">
            <v>-0.31506849315068497</v>
          </cell>
          <cell r="T105">
            <v>4.0000000000000036E-2</v>
          </cell>
          <cell r="U105">
            <v>-0.25555555555555554</v>
          </cell>
          <cell r="V105">
            <v>1.4686248331108098E-2</v>
          </cell>
          <cell r="W105">
            <v>-0.13612565445026181</v>
          </cell>
          <cell r="X105">
            <v>0.34872939560439531</v>
          </cell>
          <cell r="Y105">
            <v>-2.760434216698715E-2</v>
          </cell>
          <cell r="Z105">
            <v>0.4471311475409836</v>
          </cell>
          <cell r="AA105">
            <v>0.62349999999999994</v>
          </cell>
          <cell r="AB105">
            <v>6.204797342784496E-2</v>
          </cell>
          <cell r="AC105">
            <v>0.19025147169811318</v>
          </cell>
          <cell r="AD105">
            <v>0.27912412684668175</v>
          </cell>
          <cell r="AE105">
            <v>0.24408163265306104</v>
          </cell>
          <cell r="AF105">
            <v>0.33640049140049144</v>
          </cell>
          <cell r="AG105">
            <v>0.35840336134453787</v>
          </cell>
          <cell r="AH105">
            <v>0.25388403361344491</v>
          </cell>
          <cell r="AI105">
            <v>0.12377166024006891</v>
          </cell>
          <cell r="AJ105">
            <v>-3.0722659544270781E-2</v>
          </cell>
          <cell r="AK105">
            <v>2.7592047607412074E-2</v>
          </cell>
          <cell r="AL105">
            <v>0.16295454545454535</v>
          </cell>
          <cell r="AM105">
            <v>3.2810642092746756E-2</v>
          </cell>
          <cell r="AN105">
            <v>6.6666666666666652E-2</v>
          </cell>
          <cell r="AO105">
            <v>5.4775510204081668E-2</v>
          </cell>
          <cell r="AP105">
            <v>-0.1419999999999999</v>
          </cell>
          <cell r="AQ105">
            <v>0.19896410256410246</v>
          </cell>
          <cell r="AR105">
            <v>-6.9939475453933975E-3</v>
          </cell>
          <cell r="AS105">
            <v>-0.25406707261655925</v>
          </cell>
          <cell r="AT105">
            <v>-0.41153846153846163</v>
          </cell>
          <cell r="AU105">
            <v>-0.46514285714285708</v>
          </cell>
          <cell r="AV105">
            <v>-0.35834931506849299</v>
          </cell>
          <cell r="AW105">
            <v>8.608333333333551E-3</v>
          </cell>
          <cell r="AX105">
            <v>5.893267558087012E-2</v>
          </cell>
          <cell r="AY105">
            <v>0.80083093356449853</v>
          </cell>
          <cell r="AZ105">
            <v>0.58860082546823733</v>
          </cell>
          <cell r="BP105">
            <v>-6.8389057750759874E-2</v>
          </cell>
          <cell r="BQ105">
            <v>-0.22512234910277329</v>
          </cell>
          <cell r="BR105">
            <v>3.8178644853566368E-2</v>
          </cell>
          <cell r="BS105">
            <v>0.26668098715611288</v>
          </cell>
          <cell r="BT105">
            <v>0.31444190843198339</v>
          </cell>
          <cell r="BU105">
            <v>7.0127718204433975E-2</v>
          </cell>
          <cell r="BV105">
            <v>7.2782780623967369E-2</v>
          </cell>
        </row>
        <row r="106">
          <cell r="A106" t="str">
            <v>Rest of America in $</v>
          </cell>
          <cell r="J106">
            <v>21.713999999999999</v>
          </cell>
          <cell r="K106">
            <v>59.750399999999999</v>
          </cell>
          <cell r="L106">
            <v>33.477600000000002</v>
          </cell>
          <cell r="M106">
            <v>88.638000000000005</v>
          </cell>
          <cell r="N106">
            <v>28.52</v>
          </cell>
          <cell r="O106">
            <v>39.56</v>
          </cell>
          <cell r="P106">
            <v>38.346000000000004</v>
          </cell>
          <cell r="Q106">
            <v>96.552000000000007</v>
          </cell>
          <cell r="R106">
            <v>17.399999999999999</v>
          </cell>
          <cell r="S106">
            <v>25.245000000000001</v>
          </cell>
          <cell r="T106">
            <v>36.363599999999998</v>
          </cell>
          <cell r="U106">
            <v>70.679000000000002</v>
          </cell>
          <cell r="V106">
            <v>18</v>
          </cell>
          <cell r="W106">
            <v>29.795999999999999</v>
          </cell>
          <cell r="X106">
            <v>40.320000000000007</v>
          </cell>
          <cell r="Y106">
            <v>67.468800000000002</v>
          </cell>
          <cell r="Z106">
            <v>29.7</v>
          </cell>
          <cell r="AA106">
            <v>26.220479999999998</v>
          </cell>
          <cell r="AB106">
            <v>29.030400000000004</v>
          </cell>
          <cell r="AC106">
            <v>113.01024000000001</v>
          </cell>
          <cell r="AD106">
            <v>29.7</v>
          </cell>
          <cell r="AE106">
            <v>33.824419200000001</v>
          </cell>
          <cell r="AF106">
            <v>57.189888000000003</v>
          </cell>
          <cell r="AG106">
            <v>129.96177600000001</v>
          </cell>
          <cell r="AH106">
            <v>71.873999999999995</v>
          </cell>
          <cell r="AI106">
            <v>48.368919456</v>
          </cell>
          <cell r="AJ106">
            <v>81.781539840000008</v>
          </cell>
          <cell r="AK106">
            <v>124.76330496000001</v>
          </cell>
          <cell r="AL106">
            <v>75.467699999999994</v>
          </cell>
          <cell r="AM106">
            <v>74.971825156800008</v>
          </cell>
          <cell r="AN106">
            <v>81.781539840000008</v>
          </cell>
          <cell r="AO106">
            <v>167.18282864640003</v>
          </cell>
          <cell r="AP106">
            <v>79.241084999999998</v>
          </cell>
          <cell r="AQ106">
            <v>98.962809206976019</v>
          </cell>
          <cell r="AR106">
            <v>112.8585249792</v>
          </cell>
          <cell r="AS106">
            <v>165.51100035993602</v>
          </cell>
          <cell r="AT106">
            <v>71.316976499999996</v>
          </cell>
          <cell r="AU106">
            <v>47.502148419348487</v>
          </cell>
          <cell r="AV106">
            <v>71.100870736895999</v>
          </cell>
          <cell r="AW106">
            <v>145.31865831602383</v>
          </cell>
          <cell r="AX106">
            <v>94.811731985815271</v>
          </cell>
          <cell r="AY106">
            <v>44.856949771532868</v>
          </cell>
          <cell r="AZ106">
            <v>57.733924580483119</v>
          </cell>
          <cell r="BO106">
            <v>203.58</v>
          </cell>
          <cell r="BP106">
            <v>202.97800000000001</v>
          </cell>
          <cell r="BQ106">
            <v>149.6876</v>
          </cell>
          <cell r="BR106">
            <v>155.58480000000003</v>
          </cell>
          <cell r="BS106">
            <v>197.96111999999999</v>
          </cell>
          <cell r="BT106">
            <v>250.67608320000002</v>
          </cell>
          <cell r="BU106">
            <v>326.787764256</v>
          </cell>
          <cell r="BV106">
            <v>399.40389364320004</v>
          </cell>
        </row>
        <row r="107">
          <cell r="A107" t="str">
            <v>YoY Growth</v>
          </cell>
          <cell r="N107">
            <v>0.31343833471493054</v>
          </cell>
          <cell r="O107">
            <v>-0.33791238217652098</v>
          </cell>
          <cell r="P107">
            <v>0.14542261093985243</v>
          </cell>
          <cell r="Q107">
            <v>8.9284505516821211E-2</v>
          </cell>
          <cell r="R107">
            <v>-0.38990182328190748</v>
          </cell>
          <cell r="S107">
            <v>-0.36185540950455009</v>
          </cell>
          <cell r="T107">
            <v>-5.1697699890471127E-2</v>
          </cell>
          <cell r="U107">
            <v>-0.26796959151545285</v>
          </cell>
          <cell r="V107">
            <v>3.4482758620689724E-2</v>
          </cell>
          <cell r="W107">
            <v>0.18027332144979202</v>
          </cell>
          <cell r="X107">
            <v>0.10880110880110916</v>
          </cell>
          <cell r="Y107">
            <v>-4.5419431514311159E-2</v>
          </cell>
          <cell r="Z107">
            <v>0.65</v>
          </cell>
          <cell r="AA107">
            <v>-0.12</v>
          </cell>
          <cell r="AB107">
            <v>-0.28000000000000003</v>
          </cell>
          <cell r="AC107">
            <v>0.67500000000000004</v>
          </cell>
          <cell r="AD107">
            <v>0</v>
          </cell>
          <cell r="AE107">
            <v>0.28999999999999998</v>
          </cell>
          <cell r="AF107">
            <v>0.97</v>
          </cell>
          <cell r="AG107">
            <v>0.15</v>
          </cell>
          <cell r="AH107">
            <v>1.42</v>
          </cell>
          <cell r="AI107">
            <v>0.43</v>
          </cell>
          <cell r="AJ107">
            <v>0.43</v>
          </cell>
          <cell r="AK107">
            <v>-0.04</v>
          </cell>
          <cell r="AL107">
            <v>0.05</v>
          </cell>
          <cell r="AM107">
            <v>0.55000000000000004</v>
          </cell>
          <cell r="AN107">
            <v>0</v>
          </cell>
          <cell r="AO107">
            <v>0.34</v>
          </cell>
          <cell r="AP107">
            <v>0.05</v>
          </cell>
          <cell r="AQ107">
            <v>0.32</v>
          </cell>
          <cell r="AR107">
            <v>0.38</v>
          </cell>
          <cell r="AS107">
            <v>-0.01</v>
          </cell>
          <cell r="AT107">
            <v>-0.1</v>
          </cell>
          <cell r="AU107">
            <v>-0.52</v>
          </cell>
          <cell r="AV107">
            <v>-0.37</v>
          </cell>
          <cell r="AW107">
            <v>-0.122</v>
          </cell>
          <cell r="AX107">
            <v>0.32944127245516741</v>
          </cell>
          <cell r="AY107">
            <v>0.15</v>
          </cell>
          <cell r="AZ107">
            <v>0.15</v>
          </cell>
          <cell r="BP107">
            <v>-2.9570684743098763E-3</v>
          </cell>
          <cell r="BQ107">
            <v>-0.26254273862191968</v>
          </cell>
          <cell r="BR107">
            <v>3.9396716895721662E-2</v>
          </cell>
          <cell r="BS107">
            <v>0.27236799481697416</v>
          </cell>
          <cell r="BT107">
            <v>0.2662894774489053</v>
          </cell>
          <cell r="BU107">
            <v>0.30362561950225953</v>
          </cell>
          <cell r="BV107">
            <v>0.22221189814901932</v>
          </cell>
        </row>
        <row r="108">
          <cell r="A108" t="str">
            <v>Rest of America in Euro</v>
          </cell>
          <cell r="J108">
            <v>22</v>
          </cell>
          <cell r="K108">
            <v>64</v>
          </cell>
          <cell r="L108">
            <v>37</v>
          </cell>
          <cell r="M108">
            <v>102</v>
          </cell>
          <cell r="N108">
            <v>31</v>
          </cell>
          <cell r="O108">
            <v>46</v>
          </cell>
          <cell r="P108">
            <v>42</v>
          </cell>
          <cell r="Q108">
            <v>108</v>
          </cell>
          <cell r="R108">
            <v>20</v>
          </cell>
          <cell r="S108">
            <v>27</v>
          </cell>
          <cell r="T108">
            <v>37</v>
          </cell>
          <cell r="U108">
            <v>70</v>
          </cell>
          <cell r="V108">
            <v>16.822429906542055</v>
          </cell>
          <cell r="W108">
            <v>26</v>
          </cell>
          <cell r="X108">
            <v>36</v>
          </cell>
          <cell r="Y108">
            <v>56</v>
          </cell>
          <cell r="Z108">
            <v>24.344262295081968</v>
          </cell>
          <cell r="AA108">
            <v>21.8504</v>
          </cell>
          <cell r="AB108">
            <v>23.893333333333334</v>
          </cell>
          <cell r="AC108">
            <v>85.290747169811326</v>
          </cell>
          <cell r="AD108">
            <v>22.96983758700696</v>
          </cell>
          <cell r="AE108">
            <v>27.611770775510202</v>
          </cell>
          <cell r="AF108">
            <v>46.838565110565114</v>
          </cell>
          <cell r="AG108">
            <v>109.21157647058826</v>
          </cell>
          <cell r="AH108">
            <v>60.398319327731095</v>
          </cell>
          <cell r="AI108">
            <v>37.936407416470594</v>
          </cell>
          <cell r="AJ108">
            <v>63.891828000000004</v>
          </cell>
          <cell r="AK108">
            <v>94.949242739726031</v>
          </cell>
          <cell r="AL108">
            <v>57.172499999999992</v>
          </cell>
          <cell r="AM108">
            <v>55.716279099881106</v>
          </cell>
          <cell r="AN108">
            <v>59.261985391304357</v>
          </cell>
          <cell r="AO108">
            <v>113.72981540571431</v>
          </cell>
          <cell r="AP108">
            <v>52.827390000000001</v>
          </cell>
          <cell r="AQ108">
            <v>63.437698209600008</v>
          </cell>
          <cell r="AR108">
            <v>75.896788822595823</v>
          </cell>
          <cell r="AS108">
            <v>125.35293432089429</v>
          </cell>
          <cell r="AT108">
            <v>54.859212692307686</v>
          </cell>
          <cell r="AU108">
            <v>33.93010601382035</v>
          </cell>
          <cell r="AV108">
            <v>48.699226532120548</v>
          </cell>
          <cell r="AW108">
            <v>100.91573494168321</v>
          </cell>
          <cell r="AX108">
            <v>68.495193638115069</v>
          </cell>
          <cell r="AY108">
            <v>35.133804504836661</v>
          </cell>
          <cell r="AZ108">
            <v>44.655975573908322</v>
          </cell>
          <cell r="BO108">
            <v>225</v>
          </cell>
          <cell r="BP108">
            <v>227</v>
          </cell>
          <cell r="BQ108">
            <v>154</v>
          </cell>
          <cell r="BR108">
            <v>134.82242990654206</v>
          </cell>
          <cell r="BS108">
            <v>155.37874279822663</v>
          </cell>
          <cell r="BT108">
            <v>206.63174994367051</v>
          </cell>
          <cell r="BU108">
            <v>257.17579748392768</v>
          </cell>
          <cell r="BV108">
            <v>285.8805798968998</v>
          </cell>
        </row>
        <row r="109">
          <cell r="A109" t="str">
            <v>YoY growth</v>
          </cell>
          <cell r="N109">
            <v>0.40909090909090917</v>
          </cell>
          <cell r="O109">
            <v>-0.28125</v>
          </cell>
          <cell r="P109">
            <v>0.13513513513513509</v>
          </cell>
          <cell r="Q109">
            <v>5.8823529411764719E-2</v>
          </cell>
          <cell r="R109">
            <v>-0.35483870967741937</v>
          </cell>
          <cell r="S109">
            <v>-0.41304347826086951</v>
          </cell>
          <cell r="T109">
            <v>-0.11904761904761907</v>
          </cell>
          <cell r="U109">
            <v>-0.35185185185185186</v>
          </cell>
          <cell r="V109">
            <v>-0.15887850467289721</v>
          </cell>
          <cell r="W109">
            <v>-3.703703703703709E-2</v>
          </cell>
          <cell r="X109">
            <v>-2.7027027027026973E-2</v>
          </cell>
          <cell r="Y109">
            <v>-0.19999999999999996</v>
          </cell>
          <cell r="Z109">
            <v>0.44713114754098382</v>
          </cell>
          <cell r="AA109">
            <v>-0.15959999999999996</v>
          </cell>
          <cell r="AB109">
            <v>-0.33629629629629632</v>
          </cell>
          <cell r="AC109">
            <v>0.52304905660377377</v>
          </cell>
          <cell r="AD109">
            <v>-5.6457849961330298E-2</v>
          </cell>
          <cell r="AE109">
            <v>0.26367346938775493</v>
          </cell>
          <cell r="AF109">
            <v>0.96031941031941037</v>
          </cell>
          <cell r="AG109">
            <v>0.28046218487394969</v>
          </cell>
          <cell r="AH109">
            <v>1.6294621848739497</v>
          </cell>
          <cell r="AI109">
            <v>0.3739215686274513</v>
          </cell>
          <cell r="AJ109">
            <v>0.36408593750000007</v>
          </cell>
          <cell r="AK109">
            <v>-0.13059360730593617</v>
          </cell>
          <cell r="AL109">
            <v>-5.3409090909091073E-2</v>
          </cell>
          <cell r="AM109">
            <v>0.46867568370986934</v>
          </cell>
          <cell r="AN109">
            <v>-7.2463768115941907E-2</v>
          </cell>
          <cell r="AO109">
            <v>0.197795918367347</v>
          </cell>
          <cell r="AP109">
            <v>-7.5999999999999845E-2</v>
          </cell>
          <cell r="AQ109">
            <v>0.13858461538461531</v>
          </cell>
          <cell r="AR109">
            <v>0.28069939475453909</v>
          </cell>
          <cell r="AS109">
            <v>0.10219940016359153</v>
          </cell>
          <cell r="AT109">
            <v>3.8461538461538325E-2</v>
          </cell>
          <cell r="AU109">
            <v>-0.46514285714285708</v>
          </cell>
          <cell r="AV109">
            <v>-0.3583493150684931</v>
          </cell>
          <cell r="AW109">
            <v>-0.19494716666666656</v>
          </cell>
          <cell r="AX109">
            <v>0.24856319069484956</v>
          </cell>
          <cell r="AY109">
            <v>3.5475824641574061E-2</v>
          </cell>
          <cell r="AZ109">
            <v>-8.3024952265831509E-2</v>
          </cell>
          <cell r="BP109">
            <v>8.8888888888889461E-3</v>
          </cell>
          <cell r="BQ109">
            <v>-0.32158590308370039</v>
          </cell>
          <cell r="BR109">
            <v>-0.12452967593154507</v>
          </cell>
          <cell r="BS109">
            <v>0.15246953274714059</v>
          </cell>
          <cell r="BT109">
            <v>0.32985855222165461</v>
          </cell>
          <cell r="BU109">
            <v>0.2446092991712836</v>
          </cell>
          <cell r="BV109">
            <v>0.11161541130154773</v>
          </cell>
        </row>
        <row r="110">
          <cell r="A110" t="str">
            <v>Americas</v>
          </cell>
          <cell r="F110">
            <v>112</v>
          </cell>
          <cell r="G110">
            <v>162</v>
          </cell>
          <cell r="H110">
            <v>128</v>
          </cell>
          <cell r="I110">
            <v>339</v>
          </cell>
          <cell r="J110">
            <v>113</v>
          </cell>
          <cell r="K110">
            <v>215</v>
          </cell>
          <cell r="L110">
            <v>188</v>
          </cell>
          <cell r="M110">
            <v>367</v>
          </cell>
          <cell r="N110">
            <v>128</v>
          </cell>
          <cell r="O110">
            <v>192</v>
          </cell>
          <cell r="P110">
            <v>142</v>
          </cell>
          <cell r="Q110">
            <v>378</v>
          </cell>
          <cell r="R110">
            <v>90</v>
          </cell>
          <cell r="S110">
            <v>127</v>
          </cell>
          <cell r="T110">
            <v>141</v>
          </cell>
          <cell r="U110">
            <v>271</v>
          </cell>
          <cell r="V110">
            <v>87.850467289719617</v>
          </cell>
          <cell r="W110">
            <v>112.38743455497382</v>
          </cell>
          <cell r="X110">
            <v>176.26785714285711</v>
          </cell>
          <cell r="Y110">
            <v>251.45152722443558</v>
          </cell>
          <cell r="Z110">
            <v>127.13114754098359</v>
          </cell>
          <cell r="AA110">
            <v>162.10040000000001</v>
          </cell>
          <cell r="AB110">
            <v>172.8645267489712</v>
          </cell>
          <cell r="AC110">
            <v>317.9272150943396</v>
          </cell>
          <cell r="AD110">
            <v>154.44702242846097</v>
          </cell>
          <cell r="AE110">
            <v>202.09421975510202</v>
          </cell>
          <cell r="AF110">
            <v>245.92374119574117</v>
          </cell>
          <cell r="AG110">
            <v>425.22573647058823</v>
          </cell>
          <cell r="AH110">
            <v>225.25546218487392</v>
          </cell>
          <cell r="AI110">
            <v>234.01483878901962</v>
          </cell>
          <cell r="AJ110">
            <v>256.86057800000003</v>
          </cell>
          <cell r="AK110">
            <v>419.68288048706233</v>
          </cell>
          <cell r="AL110">
            <v>248.89386363636359</v>
          </cell>
          <cell r="AM110">
            <v>258.22816970630203</v>
          </cell>
          <cell r="AN110">
            <v>265.09531872463765</v>
          </cell>
          <cell r="AO110">
            <v>456.25090384108842</v>
          </cell>
          <cell r="AP110">
            <v>217.32432</v>
          </cell>
          <cell r="AQ110">
            <v>306.24218538908718</v>
          </cell>
          <cell r="AR110">
            <v>280.2905346195023</v>
          </cell>
          <cell r="AS110">
            <v>380.85069250805532</v>
          </cell>
          <cell r="AT110">
            <v>151.65932919230767</v>
          </cell>
          <cell r="AU110">
            <v>163.79582029953463</v>
          </cell>
          <cell r="AV110">
            <v>179.84861351842193</v>
          </cell>
          <cell r="AW110">
            <v>358.61290299723873</v>
          </cell>
          <cell r="AX110">
            <v>171</v>
          </cell>
          <cell r="AY110">
            <v>269</v>
          </cell>
          <cell r="AZ110">
            <v>253</v>
          </cell>
          <cell r="BN110">
            <v>741</v>
          </cell>
          <cell r="BO110">
            <v>883</v>
          </cell>
          <cell r="BP110">
            <v>840</v>
          </cell>
          <cell r="BQ110">
            <v>629</v>
          </cell>
          <cell r="BR110">
            <v>627.95728621198612</v>
          </cell>
          <cell r="BS110">
            <v>780.02328938429446</v>
          </cell>
          <cell r="BT110">
            <v>1027.6907198498925</v>
          </cell>
          <cell r="BU110">
            <v>1135.8137594609559</v>
          </cell>
          <cell r="BV110">
            <v>1228.4682559083917</v>
          </cell>
        </row>
        <row r="111">
          <cell r="A111" t="str">
            <v>yoy growth</v>
          </cell>
          <cell r="J111">
            <v>8.9285714285713969E-3</v>
          </cell>
          <cell r="K111">
            <v>0.32716049382716039</v>
          </cell>
          <cell r="L111">
            <v>0.46875</v>
          </cell>
          <cell r="M111">
            <v>8.259587020648973E-2</v>
          </cell>
          <cell r="N111">
            <v>0.13274336283185839</v>
          </cell>
          <cell r="O111">
            <v>-0.10697674418604652</v>
          </cell>
          <cell r="P111">
            <v>-0.24468085106382975</v>
          </cell>
          <cell r="Q111">
            <v>2.997275204359684E-2</v>
          </cell>
          <cell r="R111">
            <v>-0.296875</v>
          </cell>
          <cell r="S111">
            <v>-0.33854166666666663</v>
          </cell>
          <cell r="T111">
            <v>-7.0422535211267512E-3</v>
          </cell>
          <cell r="U111">
            <v>-0.28306878306878303</v>
          </cell>
          <cell r="V111">
            <v>-2.3883696780893193E-2</v>
          </cell>
          <cell r="W111">
            <v>-0.11505957043327697</v>
          </cell>
          <cell r="X111">
            <v>0.25012664640324189</v>
          </cell>
          <cell r="Y111">
            <v>-7.2134585887691616E-2</v>
          </cell>
          <cell r="Z111">
            <v>0.4471311475409836</v>
          </cell>
          <cell r="AA111">
            <v>0.4423356191186063</v>
          </cell>
          <cell r="AB111">
            <v>-1.9307719791065825E-2</v>
          </cell>
          <cell r="AC111">
            <v>0.26436780322503473</v>
          </cell>
          <cell r="AD111">
            <v>0.21486374830897748</v>
          </cell>
          <cell r="AE111">
            <v>0.2467225235415953</v>
          </cell>
          <cell r="AF111">
            <v>0.42263855876494794</v>
          </cell>
          <cell r="AG111">
            <v>0.33749398064085079</v>
          </cell>
          <cell r="AH111">
            <v>0.45846425941433111</v>
          </cell>
          <cell r="AI111">
            <v>0.15794919356228521</v>
          </cell>
          <cell r="AJ111">
            <v>4.4472472446463573E-2</v>
          </cell>
          <cell r="AK111">
            <v>-1.3035090560444718E-2</v>
          </cell>
          <cell r="AL111">
            <v>0.10494041397357523</v>
          </cell>
          <cell r="AM111">
            <v>0.10346921179264346</v>
          </cell>
          <cell r="AN111">
            <v>3.2059184748224112E-2</v>
          </cell>
          <cell r="AO111">
            <v>8.7132511365693777E-2</v>
          </cell>
          <cell r="AP111">
            <v>-0.12683938115279136</v>
          </cell>
          <cell r="AQ111">
            <v>0.18593639778880156</v>
          </cell>
          <cell r="AR111">
            <v>5.7319819783948622E-2</v>
          </cell>
          <cell r="AS111">
            <v>-0.16526040978385637</v>
          </cell>
          <cell r="AT111">
            <v>-0.3021520592250897</v>
          </cell>
          <cell r="AU111">
            <v>-0.46514285714285719</v>
          </cell>
          <cell r="AV111">
            <v>-0.35834931506849299</v>
          </cell>
          <cell r="AW111">
            <v>-5.8389783577316834E-2</v>
          </cell>
          <cell r="AX111">
            <v>0.12752707605061264</v>
          </cell>
          <cell r="AY111">
            <v>0.64228854868260821</v>
          </cell>
          <cell r="AZ111">
            <v>0.40673867343483949</v>
          </cell>
          <cell r="BO111">
            <v>0.19163292847503377</v>
          </cell>
          <cell r="BP111">
            <v>-4.8697621744054342E-2</v>
          </cell>
          <cell r="BQ111">
            <v>-0.25119047619047619</v>
          </cell>
          <cell r="BR111">
            <v>-1.6577325723591274E-3</v>
          </cell>
          <cell r="BS111">
            <v>0.242159787793232</v>
          </cell>
          <cell r="BT111">
            <v>0.31751286639286436</v>
          </cell>
          <cell r="BU111">
            <v>0.10520970708663802</v>
          </cell>
          <cell r="BV111">
            <v>8.1575430545416605E-2</v>
          </cell>
        </row>
        <row r="112">
          <cell r="A112" t="str">
            <v>yoy growth% c/c</v>
          </cell>
          <cell r="AP112">
            <v>-0.02</v>
          </cell>
          <cell r="AQ112">
            <v>0.33</v>
          </cell>
          <cell r="AR112">
            <v>0.11</v>
          </cell>
          <cell r="AS112">
            <v>-0.18</v>
          </cell>
          <cell r="AT112">
            <v>-0.35</v>
          </cell>
          <cell r="AU112">
            <v>-0.5</v>
          </cell>
          <cell r="AV112">
            <v>-0.35</v>
          </cell>
          <cell r="AW112">
            <v>0</v>
          </cell>
          <cell r="AX112">
            <v>0.12</v>
          </cell>
          <cell r="AY112">
            <v>0.4</v>
          </cell>
          <cell r="AZ112">
            <v>0.27</v>
          </cell>
        </row>
        <row r="114">
          <cell r="A114" t="str">
            <v>ASIA-PAC</v>
          </cell>
        </row>
        <row r="116">
          <cell r="A116" t="str">
            <v>Japan in Yen</v>
          </cell>
          <cell r="J116">
            <v>3168</v>
          </cell>
          <cell r="K116">
            <v>4780.32</v>
          </cell>
          <cell r="L116">
            <v>3507.4800000000005</v>
          </cell>
          <cell r="M116">
            <v>3332</v>
          </cell>
          <cell r="N116">
            <v>3706</v>
          </cell>
          <cell r="O116">
            <v>6539.2</v>
          </cell>
          <cell r="P116">
            <v>4227.6000000000004</v>
          </cell>
          <cell r="Q116">
            <v>6844.2</v>
          </cell>
          <cell r="R116">
            <v>1742.7</v>
          </cell>
          <cell r="S116">
            <v>3961.68</v>
          </cell>
          <cell r="T116">
            <v>4222.4400000000005</v>
          </cell>
          <cell r="U116">
            <v>8647.7999999999993</v>
          </cell>
          <cell r="V116">
            <v>4405</v>
          </cell>
          <cell r="W116">
            <v>3475</v>
          </cell>
          <cell r="X116">
            <v>3500</v>
          </cell>
          <cell r="Y116">
            <v>6609.5999999999995</v>
          </cell>
          <cell r="Z116">
            <v>2907.2999999999997</v>
          </cell>
          <cell r="AA116">
            <v>3648.75</v>
          </cell>
          <cell r="AB116">
            <v>2730</v>
          </cell>
          <cell r="AC116">
            <v>6080.8319999999994</v>
          </cell>
          <cell r="AD116">
            <v>3168.9569999999999</v>
          </cell>
          <cell r="AE116">
            <v>3247.3875000000003</v>
          </cell>
          <cell r="AF116">
            <v>3467.1</v>
          </cell>
          <cell r="AG116">
            <v>6749.7235199999996</v>
          </cell>
          <cell r="AH116">
            <v>2630.2343099999998</v>
          </cell>
          <cell r="AI116">
            <v>3377.2830000000004</v>
          </cell>
          <cell r="AJ116">
            <v>5720.7149999999992</v>
          </cell>
          <cell r="AK116">
            <v>7660.9361951999999</v>
          </cell>
          <cell r="AL116">
            <v>2735.4436823999999</v>
          </cell>
          <cell r="AM116">
            <v>4897.0603500000007</v>
          </cell>
          <cell r="AN116">
            <v>6521.6151</v>
          </cell>
          <cell r="AO116">
            <v>9576.1702440000008</v>
          </cell>
          <cell r="AP116">
            <v>4376.7098918399997</v>
          </cell>
          <cell r="AQ116">
            <v>5141.9133675000012</v>
          </cell>
          <cell r="AR116">
            <v>6912.9120060000005</v>
          </cell>
          <cell r="AS116">
            <v>8139.7447074000002</v>
          </cell>
          <cell r="AT116">
            <v>2494.7246383488</v>
          </cell>
          <cell r="AU116">
            <v>3187.9862878500007</v>
          </cell>
          <cell r="AV116">
            <v>2765.1648024000006</v>
          </cell>
          <cell r="AW116">
            <v>6308.3021482350005</v>
          </cell>
          <cell r="AX116">
            <v>3132.491480053232</v>
          </cell>
          <cell r="AY116">
            <v>3557.1689774935526</v>
          </cell>
          <cell r="AZ116">
            <v>3514.6976394555968</v>
          </cell>
          <cell r="BO116">
            <v>14787.8</v>
          </cell>
          <cell r="BP116">
            <v>21317</v>
          </cell>
          <cell r="BQ116">
            <v>18574.62</v>
          </cell>
          <cell r="BR116">
            <v>17989.599999999999</v>
          </cell>
          <cell r="BS116">
            <v>15366.881999999998</v>
          </cell>
          <cell r="BT116">
            <v>16633.168019999997</v>
          </cell>
          <cell r="BU116">
            <v>19389.168505199999</v>
          </cell>
          <cell r="BV116">
            <v>23730.2893764</v>
          </cell>
        </row>
        <row r="117">
          <cell r="A117" t="str">
            <v>YoY growth</v>
          </cell>
          <cell r="N117">
            <v>0.16982323232323226</v>
          </cell>
          <cell r="O117">
            <v>0.3679418951032567</v>
          </cell>
          <cell r="P117">
            <v>0.20530979506654345</v>
          </cell>
          <cell r="Q117">
            <v>1.0540816326530611</v>
          </cell>
          <cell r="R117">
            <v>-0.52976254722072313</v>
          </cell>
          <cell r="S117">
            <v>-0.39416442378272576</v>
          </cell>
          <cell r="T117">
            <v>-1.2205506670450728E-3</v>
          </cell>
          <cell r="U117">
            <v>0.26352239852722015</v>
          </cell>
          <cell r="V117">
            <v>1.5276869225913812</v>
          </cell>
          <cell r="W117">
            <v>-0.12284687304375919</v>
          </cell>
          <cell r="X117">
            <v>-0.17109538560642668</v>
          </cell>
          <cell r="Y117">
            <v>-0.23569000208145419</v>
          </cell>
          <cell r="Z117">
            <v>-0.34</v>
          </cell>
          <cell r="AA117">
            <v>0.05</v>
          </cell>
          <cell r="AB117">
            <v>-0.22</v>
          </cell>
          <cell r="AC117">
            <v>-0.08</v>
          </cell>
          <cell r="AD117">
            <v>0.09</v>
          </cell>
          <cell r="AE117">
            <v>-0.11</v>
          </cell>
          <cell r="AF117">
            <v>0.27</v>
          </cell>
          <cell r="AG117">
            <v>0.11</v>
          </cell>
          <cell r="AH117">
            <v>-0.17</v>
          </cell>
          <cell r="AI117">
            <v>0.04</v>
          </cell>
          <cell r="AJ117">
            <v>0.65</v>
          </cell>
          <cell r="AK117">
            <v>0.13500000000000001</v>
          </cell>
          <cell r="AL117">
            <v>0.04</v>
          </cell>
          <cell r="AM117">
            <v>0.45</v>
          </cell>
          <cell r="AN117">
            <v>0.14000000000000001</v>
          </cell>
          <cell r="AO117">
            <v>0.25</v>
          </cell>
          <cell r="AP117">
            <v>0.6</v>
          </cell>
          <cell r="AQ117">
            <v>0.05</v>
          </cell>
          <cell r="AR117">
            <v>0.06</v>
          </cell>
          <cell r="AS117">
            <v>-0.15</v>
          </cell>
          <cell r="AT117">
            <v>-0.43</v>
          </cell>
          <cell r="AU117">
            <v>-0.38</v>
          </cell>
          <cell r="AV117">
            <v>-0.6</v>
          </cell>
          <cell r="AW117">
            <v>-0.22500000000000001</v>
          </cell>
          <cell r="AX117">
            <v>0.25564618711849296</v>
          </cell>
          <cell r="AY117">
            <v>0.11580435306468373</v>
          </cell>
          <cell r="AZ117">
            <v>0.271062627589157</v>
          </cell>
          <cell r="BP117">
            <v>0.44152612288508108</v>
          </cell>
          <cell r="BQ117">
            <v>-0.1286475582868134</v>
          </cell>
          <cell r="BR117">
            <v>-3.149566451426733E-2</v>
          </cell>
          <cell r="BS117">
            <v>-0.1457907902343577</v>
          </cell>
          <cell r="BT117">
            <v>8.2403575429289999E-2</v>
          </cell>
          <cell r="BU117">
            <v>0.16569305870572237</v>
          </cell>
          <cell r="BV117">
            <v>0.22389412264047071</v>
          </cell>
        </row>
        <row r="118">
          <cell r="A118" t="str">
            <v>Japan in EUR</v>
          </cell>
          <cell r="J118">
            <v>30</v>
          </cell>
          <cell r="K118">
            <v>48</v>
          </cell>
          <cell r="L118">
            <v>36</v>
          </cell>
          <cell r="M118">
            <v>34</v>
          </cell>
          <cell r="N118">
            <v>34</v>
          </cell>
          <cell r="O118">
            <v>61</v>
          </cell>
          <cell r="P118">
            <v>39</v>
          </cell>
          <cell r="Q118">
            <v>61</v>
          </cell>
          <cell r="R118">
            <v>15</v>
          </cell>
          <cell r="S118">
            <v>34</v>
          </cell>
          <cell r="T118">
            <v>36</v>
          </cell>
          <cell r="U118">
            <v>71</v>
          </cell>
          <cell r="V118">
            <v>35.24</v>
          </cell>
          <cell r="W118">
            <v>25</v>
          </cell>
          <cell r="X118">
            <v>28</v>
          </cell>
          <cell r="Y118">
            <v>51</v>
          </cell>
          <cell r="Z118">
            <v>22.024999999999999</v>
          </cell>
          <cell r="AA118">
            <v>27.027777777777779</v>
          </cell>
          <cell r="AB118">
            <v>20.526315789473685</v>
          </cell>
          <cell r="AC118">
            <v>45.043199999999999</v>
          </cell>
          <cell r="AD118">
            <v>23.13107299270073</v>
          </cell>
          <cell r="AE118">
            <v>23.703558394160584</v>
          </cell>
          <cell r="AF118">
            <v>25.873880597014924</v>
          </cell>
          <cell r="AG118">
            <v>49.268054890510946</v>
          </cell>
          <cell r="AH118">
            <v>19.304471999999997</v>
          </cell>
          <cell r="AI118">
            <v>23.453354166666671</v>
          </cell>
          <cell r="AJ118">
            <v>39.049249146757674</v>
          </cell>
          <cell r="AK118">
            <v>51.004901432756327</v>
          </cell>
          <cell r="AL118">
            <v>18.236291215999998</v>
          </cell>
          <cell r="AM118">
            <v>29.949607669255709</v>
          </cell>
          <cell r="AN118">
            <v>40.760094375000001</v>
          </cell>
          <cell r="AO118">
            <v>59.112162000000005</v>
          </cell>
          <cell r="AP118">
            <v>27.700695517974683</v>
          </cell>
          <cell r="AQ118">
            <v>31.740205972222231</v>
          </cell>
          <cell r="AR118">
            <v>43.477434000000002</v>
          </cell>
          <cell r="AS118">
            <v>64.205346942250202</v>
          </cell>
          <cell r="AT118">
            <v>20.617558994618182</v>
          </cell>
          <cell r="AU118">
            <v>23.269972904014605</v>
          </cell>
          <cell r="AV118">
            <v>20.482702240000005</v>
          </cell>
          <cell r="AW118">
            <v>46.728164061000001</v>
          </cell>
          <cell r="AX118">
            <v>24.938762705361405</v>
          </cell>
          <cell r="AY118">
            <v>30.256545671150427</v>
          </cell>
          <cell r="AZ118">
            <v>31.708649036304308</v>
          </cell>
          <cell r="BO118">
            <v>148</v>
          </cell>
          <cell r="BP118">
            <v>195</v>
          </cell>
          <cell r="BQ118">
            <v>156</v>
          </cell>
          <cell r="BR118">
            <v>139.24</v>
          </cell>
          <cell r="BS118">
            <v>114.62229356725146</v>
          </cell>
          <cell r="BT118">
            <v>121.97656687438717</v>
          </cell>
          <cell r="BU118">
            <v>132.81197674618068</v>
          </cell>
          <cell r="BV118">
            <v>148.05815526025572</v>
          </cell>
        </row>
        <row r="119">
          <cell r="A119" t="str">
            <v>YoY growth</v>
          </cell>
          <cell r="N119">
            <v>0.1333333333333333</v>
          </cell>
          <cell r="O119">
            <v>0.27083333333333326</v>
          </cell>
          <cell r="P119">
            <v>8.3333333333333259E-2</v>
          </cell>
          <cell r="Q119">
            <v>0.79411764705882359</v>
          </cell>
          <cell r="R119">
            <v>-0.55882352941176472</v>
          </cell>
          <cell r="S119">
            <v>-0.44262295081967218</v>
          </cell>
          <cell r="T119">
            <v>-7.6923076923076872E-2</v>
          </cell>
          <cell r="U119">
            <v>0.16393442622950816</v>
          </cell>
          <cell r="V119">
            <v>1.3493333333333335</v>
          </cell>
          <cell r="W119">
            <v>-0.26470588235294112</v>
          </cell>
          <cell r="X119">
            <v>-0.22222222222222221</v>
          </cell>
          <cell r="Y119">
            <v>-0.28169014084507038</v>
          </cell>
          <cell r="Z119">
            <v>-0.37500000000000011</v>
          </cell>
          <cell r="AA119">
            <v>8.1111111111111134E-2</v>
          </cell>
          <cell r="AB119">
            <v>-0.26691729323308266</v>
          </cell>
          <cell r="AC119">
            <v>-7.999999999999996E-2</v>
          </cell>
          <cell r="AD119">
            <v>5.0218978102189782E-2</v>
          </cell>
          <cell r="AE119">
            <v>-0.12299270072992707</v>
          </cell>
          <cell r="AF119">
            <v>0.2605223880597014</v>
          </cell>
          <cell r="AG119">
            <v>9.3795620437956195E-2</v>
          </cell>
          <cell r="AH119">
            <v>-0.16543119266055062</v>
          </cell>
          <cell r="AI119">
            <v>-1.0555555555555429E-2</v>
          </cell>
          <cell r="AJ119">
            <v>0.50921501706484618</v>
          </cell>
          <cell r="AK119">
            <v>3.5252996005326276E-2</v>
          </cell>
          <cell r="AL119">
            <v>-5.5333333333333345E-2</v>
          </cell>
          <cell r="AM119">
            <v>0.27698611705706067</v>
          </cell>
          <cell r="AN119">
            <v>4.3812500000000254E-2</v>
          </cell>
          <cell r="AO119">
            <v>0.15895061728395077</v>
          </cell>
          <cell r="AP119">
            <v>0.518987341772152</v>
          </cell>
          <cell r="AQ119">
            <v>5.9787037037037027E-2</v>
          </cell>
          <cell r="AR119">
            <v>6.6666666666666652E-2</v>
          </cell>
          <cell r="AS119">
            <v>8.6161371364664285E-2</v>
          </cell>
          <cell r="AT119">
            <v>-0.25570247933884294</v>
          </cell>
          <cell r="AU119">
            <v>-0.26686131386861311</v>
          </cell>
          <cell r="AV119">
            <v>-0.52888888888888874</v>
          </cell>
          <cell r="AW119">
            <v>-0.27220759194666655</v>
          </cell>
          <cell r="AX119">
            <v>0.20958852169993492</v>
          </cell>
          <cell r="AY119">
            <v>0.30023983250665842</v>
          </cell>
          <cell r="AZ119">
            <v>0.54806961819625122</v>
          </cell>
          <cell r="BP119">
            <v>0.31756756756756754</v>
          </cell>
          <cell r="BQ119">
            <v>-0.19999999999999996</v>
          </cell>
          <cell r="BR119">
            <v>-0.11152404732909738</v>
          </cell>
          <cell r="BS119">
            <v>-0.15747945564129706</v>
          </cell>
          <cell r="BT119">
            <v>6.3696301427325297E-2</v>
          </cell>
          <cell r="BU119">
            <v>8.6870104663710368E-2</v>
          </cell>
          <cell r="BV119">
            <v>0.11647071070039328</v>
          </cell>
        </row>
        <row r="120">
          <cell r="A120" t="str">
            <v>Rest of Asia</v>
          </cell>
          <cell r="J120">
            <v>15</v>
          </cell>
          <cell r="K120">
            <v>41</v>
          </cell>
          <cell r="L120">
            <v>56</v>
          </cell>
          <cell r="M120">
            <v>63</v>
          </cell>
          <cell r="N120">
            <v>32</v>
          </cell>
          <cell r="O120">
            <v>35</v>
          </cell>
          <cell r="P120">
            <v>22</v>
          </cell>
          <cell r="Q120">
            <v>44</v>
          </cell>
          <cell r="R120">
            <v>30</v>
          </cell>
          <cell r="S120">
            <v>24</v>
          </cell>
          <cell r="T120">
            <v>17</v>
          </cell>
          <cell r="U120">
            <v>48</v>
          </cell>
          <cell r="V120">
            <v>24</v>
          </cell>
          <cell r="W120">
            <v>33</v>
          </cell>
          <cell r="X120">
            <v>28</v>
          </cell>
          <cell r="Y120">
            <v>51</v>
          </cell>
          <cell r="Z120">
            <v>24.240000000000002</v>
          </cell>
          <cell r="AA120">
            <v>41.910000000000004</v>
          </cell>
          <cell r="AB120">
            <v>48.44</v>
          </cell>
          <cell r="AC120">
            <v>60.435000000000002</v>
          </cell>
          <cell r="AD120">
            <v>42.177600000000005</v>
          </cell>
          <cell r="AE120">
            <v>61</v>
          </cell>
          <cell r="AF120">
            <v>55.221600000000002</v>
          </cell>
          <cell r="AG120">
            <v>82.795950000000005</v>
          </cell>
          <cell r="AH120">
            <v>54</v>
          </cell>
          <cell r="AI120">
            <v>62</v>
          </cell>
          <cell r="AJ120">
            <v>56</v>
          </cell>
          <cell r="AK120">
            <v>82.5</v>
          </cell>
          <cell r="AL120">
            <v>58.320000000000007</v>
          </cell>
          <cell r="AM120">
            <v>76.88</v>
          </cell>
          <cell r="AN120">
            <v>78.399999999999991</v>
          </cell>
          <cell r="AO120">
            <v>120.45</v>
          </cell>
          <cell r="AP120">
            <v>85.147200000000012</v>
          </cell>
          <cell r="AQ120">
            <v>116.08879999999999</v>
          </cell>
          <cell r="AR120">
            <v>95.647999999999982</v>
          </cell>
          <cell r="AS120">
            <v>113.82525</v>
          </cell>
          <cell r="AT120">
            <v>38.316240000000001</v>
          </cell>
          <cell r="AU120">
            <v>90.549263999999994</v>
          </cell>
          <cell r="AV120">
            <v>70.779519999999991</v>
          </cell>
          <cell r="AW120">
            <v>136.59029999999998</v>
          </cell>
          <cell r="AX120">
            <v>49.061237294638595</v>
          </cell>
          <cell r="AY120">
            <v>96.743454328849566</v>
          </cell>
          <cell r="AZ120">
            <v>84.291350963695692</v>
          </cell>
          <cell r="BO120">
            <v>175</v>
          </cell>
          <cell r="BP120">
            <v>133</v>
          </cell>
          <cell r="BQ120">
            <v>119</v>
          </cell>
          <cell r="BR120">
            <v>136</v>
          </cell>
          <cell r="BS120">
            <v>175.02500000000001</v>
          </cell>
          <cell r="BT120">
            <v>241.19515000000001</v>
          </cell>
          <cell r="BU120">
            <v>254.5</v>
          </cell>
          <cell r="BV120">
            <v>334.04999999999995</v>
          </cell>
        </row>
        <row r="121">
          <cell r="A121" t="str">
            <v>YoY growth</v>
          </cell>
          <cell r="N121">
            <v>1.1333333333333333</v>
          </cell>
          <cell r="O121">
            <v>-0.14634146341463417</v>
          </cell>
          <cell r="P121">
            <v>-0.60714285714285721</v>
          </cell>
          <cell r="Q121">
            <v>-0.30158730158730163</v>
          </cell>
          <cell r="R121">
            <v>-6.25E-2</v>
          </cell>
          <cell r="S121">
            <v>-0.31428571428571428</v>
          </cell>
          <cell r="T121">
            <v>-0.22727272727272729</v>
          </cell>
          <cell r="U121">
            <v>9.0909090909090828E-2</v>
          </cell>
          <cell r="V121">
            <v>-0.19999999999999996</v>
          </cell>
          <cell r="W121">
            <v>0.375</v>
          </cell>
          <cell r="X121">
            <v>0.64705882352941169</v>
          </cell>
          <cell r="Y121">
            <v>6.25E-2</v>
          </cell>
          <cell r="Z121">
            <v>0.01</v>
          </cell>
          <cell r="AA121">
            <v>0.27</v>
          </cell>
          <cell r="AB121">
            <v>0.73</v>
          </cell>
          <cell r="AC121">
            <v>0.185</v>
          </cell>
          <cell r="AD121">
            <v>0.74</v>
          </cell>
          <cell r="AE121">
            <v>0.45549988069673097</v>
          </cell>
          <cell r="AF121">
            <v>0.14000000000000001</v>
          </cell>
          <cell r="AG121">
            <v>0.37</v>
          </cell>
          <cell r="AH121">
            <v>0.28030044383748698</v>
          </cell>
          <cell r="AI121">
            <v>1.6393442622950838E-2</v>
          </cell>
          <cell r="AJ121">
            <v>1.4095933475306799E-2</v>
          </cell>
          <cell r="AK121">
            <v>-3.5744501995569333E-3</v>
          </cell>
          <cell r="AL121">
            <v>0.08</v>
          </cell>
          <cell r="AM121">
            <v>0.24</v>
          </cell>
          <cell r="AN121">
            <v>0.4</v>
          </cell>
          <cell r="AO121">
            <v>0.46</v>
          </cell>
          <cell r="AP121">
            <v>0.46</v>
          </cell>
          <cell r="AQ121">
            <v>0.51</v>
          </cell>
          <cell r="AR121">
            <v>0.22</v>
          </cell>
          <cell r="AS121">
            <v>-5.5E-2</v>
          </cell>
          <cell r="AT121">
            <v>-0.55000000000000004</v>
          </cell>
          <cell r="AU121">
            <v>-0.22</v>
          </cell>
          <cell r="AV121">
            <v>-0.26</v>
          </cell>
          <cell r="AW121">
            <v>0.2</v>
          </cell>
          <cell r="AX121">
            <v>0.28042932434494072</v>
          </cell>
          <cell r="AY121">
            <v>6.8406854514571958E-2</v>
          </cell>
          <cell r="AZ121">
            <v>0.19090029098382844</v>
          </cell>
          <cell r="BP121">
            <v>-0.24</v>
          </cell>
          <cell r="BQ121">
            <v>-0.10526315789473684</v>
          </cell>
          <cell r="BR121">
            <v>0.14285714285714279</v>
          </cell>
          <cell r="BS121">
            <v>0.28694852941176485</v>
          </cell>
          <cell r="BT121">
            <v>0.37806113412369657</v>
          </cell>
          <cell r="BU121">
            <v>5.5162178841489995E-2</v>
          </cell>
          <cell r="BV121">
            <v>0.31257367387033375</v>
          </cell>
        </row>
        <row r="122">
          <cell r="A122" t="str">
            <v>AP</v>
          </cell>
          <cell r="F122">
            <v>31</v>
          </cell>
          <cell r="G122">
            <v>30</v>
          </cell>
          <cell r="H122">
            <v>44</v>
          </cell>
          <cell r="I122">
            <v>86</v>
          </cell>
          <cell r="J122">
            <v>45</v>
          </cell>
          <cell r="K122">
            <v>89</v>
          </cell>
          <cell r="L122">
            <v>92</v>
          </cell>
          <cell r="M122">
            <v>97</v>
          </cell>
          <cell r="N122">
            <v>66</v>
          </cell>
          <cell r="O122">
            <v>96</v>
          </cell>
          <cell r="P122">
            <v>61</v>
          </cell>
          <cell r="Q122">
            <v>105</v>
          </cell>
          <cell r="R122">
            <v>45</v>
          </cell>
          <cell r="S122">
            <v>58</v>
          </cell>
          <cell r="T122">
            <v>53</v>
          </cell>
          <cell r="U122">
            <v>119</v>
          </cell>
          <cell r="V122">
            <v>59.24</v>
          </cell>
          <cell r="W122">
            <v>58</v>
          </cell>
          <cell r="X122">
            <v>56</v>
          </cell>
          <cell r="Y122">
            <v>102</v>
          </cell>
          <cell r="Z122">
            <v>46.265000000000001</v>
          </cell>
          <cell r="AA122">
            <v>68.937777777777782</v>
          </cell>
          <cell r="AB122">
            <v>68.966315789473683</v>
          </cell>
          <cell r="AC122">
            <v>105.4782</v>
          </cell>
          <cell r="AD122">
            <v>65.308672992700735</v>
          </cell>
          <cell r="AE122">
            <v>84.703558394160581</v>
          </cell>
          <cell r="AF122">
            <v>81.095480597014927</v>
          </cell>
          <cell r="AG122">
            <v>132.06400489051094</v>
          </cell>
          <cell r="AH122">
            <v>73.304472000000004</v>
          </cell>
          <cell r="AI122">
            <v>85.453354166666671</v>
          </cell>
          <cell r="AJ122">
            <v>95.049249146757674</v>
          </cell>
          <cell r="AK122">
            <v>133.50490143275633</v>
          </cell>
          <cell r="AL122">
            <v>76.556291216000005</v>
          </cell>
          <cell r="AM122">
            <v>106.82960766925571</v>
          </cell>
          <cell r="AN122">
            <v>119.160094375</v>
          </cell>
          <cell r="AO122">
            <v>179.562162</v>
          </cell>
          <cell r="AP122">
            <v>112.84789551797469</v>
          </cell>
          <cell r="AQ122">
            <v>147.82900597222223</v>
          </cell>
          <cell r="AR122">
            <v>139.12543399999998</v>
          </cell>
          <cell r="AS122">
            <v>178.03059694225021</v>
          </cell>
          <cell r="AT122">
            <v>58.933798994618186</v>
          </cell>
          <cell r="AU122">
            <v>113.8192369040146</v>
          </cell>
          <cell r="AV122">
            <v>91.26222224</v>
          </cell>
          <cell r="AW122">
            <v>183.31846406099999</v>
          </cell>
          <cell r="AX122">
            <v>74</v>
          </cell>
          <cell r="AY122">
            <v>127</v>
          </cell>
          <cell r="AZ122">
            <v>116</v>
          </cell>
          <cell r="BN122">
            <v>191</v>
          </cell>
          <cell r="BO122">
            <v>323</v>
          </cell>
          <cell r="BP122">
            <v>328</v>
          </cell>
          <cell r="BQ122">
            <v>275</v>
          </cell>
          <cell r="BR122">
            <v>275.24</v>
          </cell>
          <cell r="BS122">
            <v>289.6472935672515</v>
          </cell>
          <cell r="BT122">
            <v>363.17171687438719</v>
          </cell>
          <cell r="BU122">
            <v>387.31197674618068</v>
          </cell>
          <cell r="BV122">
            <v>482.10815526025573</v>
          </cell>
        </row>
        <row r="123">
          <cell r="A123" t="str">
            <v>yoy growth %</v>
          </cell>
          <cell r="J123">
            <v>0.45161290322580649</v>
          </cell>
          <cell r="K123">
            <v>1.9666666666666668</v>
          </cell>
          <cell r="L123">
            <v>1.0909090909090908</v>
          </cell>
          <cell r="M123">
            <v>0.12790697674418605</v>
          </cell>
          <cell r="N123">
            <v>0.46666666666666656</v>
          </cell>
          <cell r="O123">
            <v>7.8651685393258397E-2</v>
          </cell>
          <cell r="P123">
            <v>-0.33695652173913049</v>
          </cell>
          <cell r="Q123">
            <v>8.247422680412364E-2</v>
          </cell>
          <cell r="R123">
            <v>-0.31818181818181823</v>
          </cell>
          <cell r="S123">
            <v>-0.39583333333333337</v>
          </cell>
          <cell r="T123">
            <v>-0.13114754098360659</v>
          </cell>
          <cell r="U123">
            <v>0.1333333333333333</v>
          </cell>
          <cell r="V123">
            <v>0.31644444444444453</v>
          </cell>
          <cell r="W123">
            <v>0</v>
          </cell>
          <cell r="X123">
            <v>5.6603773584905648E-2</v>
          </cell>
          <cell r="Y123">
            <v>-0.1428571428571429</v>
          </cell>
          <cell r="Z123">
            <v>-0.21902430790006755</v>
          </cell>
          <cell r="AA123">
            <v>0.18858237547892731</v>
          </cell>
          <cell r="AB123">
            <v>0.23154135338345871</v>
          </cell>
          <cell r="AC123">
            <v>3.4100000000000019E-2</v>
          </cell>
          <cell r="AD123">
            <v>0.41162159283909516</v>
          </cell>
          <cell r="AE123">
            <v>0.22869580547264068</v>
          </cell>
          <cell r="AF123">
            <v>0.17587085330999397</v>
          </cell>
          <cell r="AG123">
            <v>0.25205023303877905</v>
          </cell>
          <cell r="AH123">
            <v>0.12243089073625679</v>
          </cell>
          <cell r="AI123">
            <v>8.8519985077484264E-3</v>
          </cell>
          <cell r="AJ123">
            <v>0.17206592089986805</v>
          </cell>
          <cell r="AK123">
            <v>1.0910592507322292E-2</v>
          </cell>
          <cell r="AL123">
            <v>4.4360447968303962E-2</v>
          </cell>
          <cell r="AM123">
            <v>0.25015113462833982</v>
          </cell>
          <cell r="AN123">
            <v>0.25366686685777773</v>
          </cell>
          <cell r="AO123">
            <v>0.34498554040311213</v>
          </cell>
          <cell r="AP123">
            <v>0.47405123374615443</v>
          </cell>
          <cell r="AQ123">
            <v>0.38378310280704753</v>
          </cell>
          <cell r="AR123">
            <v>0.16755055230292548</v>
          </cell>
          <cell r="AS123">
            <v>-8.5294420644689284E-3</v>
          </cell>
          <cell r="AT123">
            <v>-0.47775898944228812</v>
          </cell>
          <cell r="AU123">
            <v>-0.23006154201292695</v>
          </cell>
          <cell r="AV123">
            <v>-0.34402920000953952</v>
          </cell>
          <cell r="AW123">
            <v>2.9702013078488188E-2</v>
          </cell>
          <cell r="AX123">
            <v>0.25564618711849296</v>
          </cell>
          <cell r="AY123">
            <v>0.11580435306468373</v>
          </cell>
          <cell r="AZ123">
            <v>0.271062627589157</v>
          </cell>
          <cell r="BO123">
            <v>0.69109947643979064</v>
          </cell>
          <cell r="BP123">
            <v>1.5479876160990669E-2</v>
          </cell>
          <cell r="BQ123">
            <v>-0.16158536585365857</v>
          </cell>
          <cell r="BR123">
            <v>8.7272727272735828E-4</v>
          </cell>
          <cell r="BS123">
            <v>5.234447597460945E-2</v>
          </cell>
          <cell r="BT123">
            <v>0.25384122323954839</v>
          </cell>
          <cell r="BU123">
            <v>6.6470649420486305E-2</v>
          </cell>
          <cell r="BV123">
            <v>0.24475405927402649</v>
          </cell>
        </row>
        <row r="124">
          <cell r="A124" t="str">
            <v>yoy growth% c/c</v>
          </cell>
          <cell r="AP124">
            <v>0.55000000000000004</v>
          </cell>
          <cell r="AQ124">
            <v>0.49</v>
          </cell>
          <cell r="AR124">
            <v>0.24</v>
          </cell>
          <cell r="AS124">
            <v>-0.06</v>
          </cell>
          <cell r="AT124">
            <v>-0.5</v>
          </cell>
          <cell r="AU124">
            <v>-0.27</v>
          </cell>
          <cell r="AV124">
            <v>-0.34</v>
          </cell>
          <cell r="AW124">
            <v>0.02</v>
          </cell>
          <cell r="AX124">
            <v>0.13</v>
          </cell>
          <cell r="AY124">
            <v>-0.06</v>
          </cell>
          <cell r="AZ124">
            <v>0.09</v>
          </cell>
        </row>
        <row r="126">
          <cell r="A126" t="str">
            <v>TOTAL LICENCES</v>
          </cell>
          <cell r="L126">
            <v>0.66413867822318529</v>
          </cell>
          <cell r="P126">
            <v>0.3378623188405796</v>
          </cell>
          <cell r="T126">
            <v>0.55122494432071267</v>
          </cell>
          <cell r="X126">
            <v>0.7418734863536931</v>
          </cell>
          <cell r="AB126">
            <v>0.72318891549299291</v>
          </cell>
          <cell r="AF126">
            <v>0.7547898350084441</v>
          </cell>
          <cell r="AJ126">
            <v>0.68458465283043846</v>
          </cell>
          <cell r="AN126">
            <v>0.66764642152357756</v>
          </cell>
          <cell r="AR126">
            <v>0.37236794824646058</v>
          </cell>
          <cell r="AV126">
            <v>0.71138684553082854</v>
          </cell>
          <cell r="AZ126">
            <v>-0.40417801998183467</v>
          </cell>
        </row>
        <row r="128">
          <cell r="A128" t="str">
            <v>Total Licence Revenue</v>
          </cell>
          <cell r="B128">
            <v>386</v>
          </cell>
          <cell r="C128">
            <v>533</v>
          </cell>
          <cell r="D128">
            <v>422</v>
          </cell>
          <cell r="E128">
            <v>559</v>
          </cell>
          <cell r="F128">
            <v>355</v>
          </cell>
          <cell r="G128">
            <v>452</v>
          </cell>
          <cell r="H128">
            <v>314</v>
          </cell>
          <cell r="I128">
            <v>811</v>
          </cell>
          <cell r="J128">
            <v>369</v>
          </cell>
          <cell r="K128">
            <v>554</v>
          </cell>
          <cell r="L128">
            <v>480</v>
          </cell>
          <cell r="M128">
            <v>1056</v>
          </cell>
          <cell r="N128">
            <v>458</v>
          </cell>
          <cell r="O128">
            <v>646</v>
          </cell>
          <cell r="P128">
            <v>447</v>
          </cell>
          <cell r="Q128">
            <v>1030</v>
          </cell>
          <cell r="R128">
            <v>402</v>
          </cell>
          <cell r="S128">
            <v>496</v>
          </cell>
          <cell r="T128">
            <v>435</v>
          </cell>
          <cell r="U128">
            <v>958</v>
          </cell>
          <cell r="V128">
            <v>352.09046728971964</v>
          </cell>
          <cell r="W128">
            <v>431.38743455497382</v>
          </cell>
          <cell r="X128">
            <v>433.26785714285711</v>
          </cell>
          <cell r="Y128">
            <v>931.45152722443561</v>
          </cell>
          <cell r="Z128">
            <v>370.09614754098357</v>
          </cell>
          <cell r="AA128">
            <v>497.03817777777783</v>
          </cell>
          <cell r="AB128">
            <v>490.83084253844493</v>
          </cell>
          <cell r="AC128">
            <v>1003.4054150943396</v>
          </cell>
          <cell r="AD128">
            <v>434.7556954211617</v>
          </cell>
          <cell r="AE128">
            <v>575.79777814926263</v>
          </cell>
          <cell r="AF128">
            <v>590.01922179275607</v>
          </cell>
          <cell r="AG128">
            <v>1183.289741361099</v>
          </cell>
          <cell r="AH128">
            <v>513.55993418487401</v>
          </cell>
          <cell r="AI128">
            <v>605.46819295568628</v>
          </cell>
          <cell r="AJ128">
            <v>641.90982714675772</v>
          </cell>
          <cell r="AK128">
            <v>1243.1877819198187</v>
          </cell>
          <cell r="AL128">
            <v>563</v>
          </cell>
          <cell r="AM128">
            <v>715.05777737555775</v>
          </cell>
          <cell r="AN128">
            <v>715.45541309963767</v>
          </cell>
          <cell r="AO128">
            <v>1415.8930658410882</v>
          </cell>
          <cell r="AP128">
            <v>622.25221551797472</v>
          </cell>
          <cell r="AQ128">
            <v>898.46119136130937</v>
          </cell>
          <cell r="AR128">
            <v>763.00296861950233</v>
          </cell>
          <cell r="AS128">
            <v>1323.9753694503056</v>
          </cell>
          <cell r="AT128">
            <v>417.55232818692588</v>
          </cell>
          <cell r="AU128">
            <v>543.27219720354924</v>
          </cell>
          <cell r="AV128">
            <v>525.01464175842193</v>
          </cell>
          <cell r="AW128">
            <v>1119.3278118582389</v>
          </cell>
          <cell r="AX128">
            <v>464</v>
          </cell>
          <cell r="AY128">
            <v>637</v>
          </cell>
          <cell r="AZ128">
            <v>656</v>
          </cell>
          <cell r="BL128">
            <v>1508.7</v>
          </cell>
          <cell r="BM128">
            <v>1900</v>
          </cell>
          <cell r="BN128">
            <v>1932</v>
          </cell>
          <cell r="BO128">
            <v>2459</v>
          </cell>
          <cell r="BP128">
            <v>2581</v>
          </cell>
          <cell r="BQ128">
            <v>2291</v>
          </cell>
          <cell r="BR128">
            <v>2148.197286211986</v>
          </cell>
          <cell r="BS128">
            <v>2361.3705829515457</v>
          </cell>
          <cell r="BT128">
            <v>2783.8624367242792</v>
          </cell>
          <cell r="BU128">
            <v>3004.1257362071365</v>
          </cell>
          <cell r="BV128">
            <v>3409.4062563162834</v>
          </cell>
        </row>
        <row r="129">
          <cell r="A129" t="str">
            <v>Y/Y growth rate</v>
          </cell>
          <cell r="F129">
            <v>-8.0310880829015496E-2</v>
          </cell>
          <cell r="G129">
            <v>-0.15196998123827388</v>
          </cell>
          <cell r="H129">
            <v>-0.25592417061611372</v>
          </cell>
          <cell r="I129">
            <v>0.45080500894454389</v>
          </cell>
          <cell r="J129">
            <v>3.9436619718309807E-2</v>
          </cell>
          <cell r="K129">
            <v>0.22566371681415931</v>
          </cell>
          <cell r="L129">
            <v>0.52866242038216571</v>
          </cell>
          <cell r="M129">
            <v>0.30209617755856977</v>
          </cell>
          <cell r="N129">
            <v>0.24119241192411933</v>
          </cell>
          <cell r="O129">
            <v>0.1660649819494584</v>
          </cell>
          <cell r="P129">
            <v>-6.8749999999999978E-2</v>
          </cell>
          <cell r="Q129">
            <v>-0.05</v>
          </cell>
          <cell r="R129">
            <v>-0.12227074235807855</v>
          </cell>
          <cell r="S129">
            <v>-0.2321981424148607</v>
          </cell>
          <cell r="T129">
            <v>-2.6845637583892579E-2</v>
          </cell>
          <cell r="U129">
            <v>-6.990291262135917E-2</v>
          </cell>
          <cell r="V129">
            <v>-0.12415306644348345</v>
          </cell>
          <cell r="W129">
            <v>-0.1302672690423915</v>
          </cell>
          <cell r="X129">
            <v>-3.9819376026273279E-3</v>
          </cell>
          <cell r="Y129">
            <v>-2.771239329390851E-2</v>
          </cell>
          <cell r="Z129">
            <v>5.1139357421022824E-2</v>
          </cell>
          <cell r="AA129">
            <v>0.15218510778027272</v>
          </cell>
          <cell r="AB129">
            <v>0.13285773326270123</v>
          </cell>
          <cell r="AC129">
            <v>7.7249202740924172E-2</v>
          </cell>
          <cell r="AD129">
            <v>0.17471013494680565</v>
          </cell>
          <cell r="AE129">
            <v>0.15845784869808854</v>
          </cell>
          <cell r="AF129">
            <v>0.20208261310828712</v>
          </cell>
          <cell r="AG129">
            <v>0.1792738244788592</v>
          </cell>
          <cell r="AH129">
            <v>0.18126096930684743</v>
          </cell>
          <cell r="AI129">
            <v>5.1529227677450828E-2</v>
          </cell>
          <cell r="AJ129">
            <v>8.7947313303342156E-2</v>
          </cell>
          <cell r="AK129">
            <v>5.061992719536379E-2</v>
          </cell>
          <cell r="AL129">
            <v>9.6269320334729125E-2</v>
          </cell>
          <cell r="AM129">
            <v>0.18099973821067805</v>
          </cell>
          <cell r="AN129">
            <v>0.11457307996013189</v>
          </cell>
          <cell r="AO129">
            <v>0.13892131698283405</v>
          </cell>
          <cell r="AP129">
            <v>0.10524372205679344</v>
          </cell>
          <cell r="AQ129">
            <v>0.25648754518675165</v>
          </cell>
          <cell r="AR129">
            <v>6.645774795926096E-2</v>
          </cell>
          <cell r="AS129">
            <v>-6.4918529942923575E-2</v>
          </cell>
          <cell r="AT129">
            <v>-0.32896610446079766</v>
          </cell>
          <cell r="AU129">
            <v>-0.39533036882716455</v>
          </cell>
          <cell r="AV129">
            <v>-0.31191009294717631</v>
          </cell>
          <cell r="AW129">
            <v>-0.15457051718192705</v>
          </cell>
          <cell r="AX129">
            <v>0.11123796630414406</v>
          </cell>
          <cell r="AY129">
            <v>0.17252457106935948</v>
          </cell>
          <cell r="AZ129">
            <v>0.24948896244659235</v>
          </cell>
          <cell r="BM129">
            <v>0.25936236494995679</v>
          </cell>
          <cell r="BN129">
            <v>1.6842105263157992E-2</v>
          </cell>
          <cell r="BO129">
            <v>0.27277432712215322</v>
          </cell>
          <cell r="BP129">
            <v>4.9613664091094023E-2</v>
          </cell>
          <cell r="BQ129">
            <v>-0.11235955056179781</v>
          </cell>
          <cell r="BR129">
            <v>-6.2332044429512901E-2</v>
          </cell>
          <cell r="BS129">
            <v>9.9233575104015648E-2</v>
          </cell>
          <cell r="BT129">
            <v>0.17891806428987045</v>
          </cell>
          <cell r="BU129">
            <v>7.912147402730052E-2</v>
          </cell>
          <cell r="BV129">
            <v>0.13490797513050645</v>
          </cell>
        </row>
        <row r="130">
          <cell r="A130" t="str">
            <v>Sequential growth</v>
          </cell>
          <cell r="C130">
            <v>0.38082901554404147</v>
          </cell>
          <cell r="D130">
            <v>-0.20825515947467166</v>
          </cell>
          <cell r="E130">
            <v>0.32464454976303325</v>
          </cell>
          <cell r="F130">
            <v>-0.36493738819320209</v>
          </cell>
          <cell r="G130">
            <v>0.27323943661971839</v>
          </cell>
          <cell r="H130">
            <v>-0.30530973451327437</v>
          </cell>
          <cell r="I130">
            <v>1.5828025477707008</v>
          </cell>
          <cell r="J130">
            <v>-0.54500616522811351</v>
          </cell>
          <cell r="K130">
            <v>0.50135501355013545</v>
          </cell>
          <cell r="L130">
            <v>-0.13357400722021662</v>
          </cell>
          <cell r="M130">
            <v>1.2000000000000002</v>
          </cell>
          <cell r="N130">
            <v>-0.56628787878787878</v>
          </cell>
          <cell r="O130">
            <v>0.41048034934497823</v>
          </cell>
          <cell r="P130">
            <v>-0.30804953560371517</v>
          </cell>
          <cell r="Q130">
            <v>1.3042505592841165</v>
          </cell>
          <cell r="R130">
            <v>-0.60970873786407764</v>
          </cell>
          <cell r="S130">
            <v>0.23383084577114421</v>
          </cell>
          <cell r="T130">
            <v>-0.12298387096774188</v>
          </cell>
          <cell r="U130">
            <v>1.2022988505747128</v>
          </cell>
          <cell r="V130">
            <v>-0.63247341619027175</v>
          </cell>
          <cell r="W130">
            <v>0.22521759215935888</v>
          </cell>
          <cell r="X130">
            <v>4.3590110356903633E-3</v>
          </cell>
          <cell r="Y130">
            <v>1.1498283610669908</v>
          </cell>
          <cell r="Z130">
            <v>-0.60266730288820713</v>
          </cell>
          <cell r="AA130">
            <v>0.34299743750436362</v>
          </cell>
          <cell r="AB130">
            <v>-1.2488648793711254E-2</v>
          </cell>
          <cell r="AC130">
            <v>1.0442998445350278</v>
          </cell>
          <cell r="AD130">
            <v>-0.56671980350007756</v>
          </cell>
          <cell r="AE130">
            <v>0.32441687185137158</v>
          </cell>
          <cell r="AF130">
            <v>2.4698677527384971E-2</v>
          </cell>
          <cell r="AG130">
            <v>1.0055104946677971</v>
          </cell>
          <cell r="AH130">
            <v>-0.56598970122554859</v>
          </cell>
          <cell r="AI130">
            <v>0.1789630628345058</v>
          </cell>
          <cell r="AJ130">
            <v>6.0187528618433239E-2</v>
          </cell>
          <cell r="AK130">
            <v>0.93670158851703134</v>
          </cell>
          <cell r="AL130">
            <v>-0.54713197138200997</v>
          </cell>
          <cell r="AM130">
            <v>0.27008486212354832</v>
          </cell>
          <cell r="AN130">
            <v>5.5608894366465655E-4</v>
          </cell>
          <cell r="AO130">
            <v>0.97900950907181739</v>
          </cell>
          <cell r="AP130">
            <v>-0.56052315635267558</v>
          </cell>
          <cell r="AQ130">
            <v>0.44388588574716925</v>
          </cell>
          <cell r="AR130">
            <v>-0.15076691574910062</v>
          </cell>
          <cell r="AS130">
            <v>0.73521653768368433</v>
          </cell>
          <cell r="AT130">
            <v>-0.68462228390223956</v>
          </cell>
          <cell r="AU130">
            <v>0.30108769734925844</v>
          </cell>
          <cell r="AV130">
            <v>-3.3606644218324822E-2</v>
          </cell>
          <cell r="AW130">
            <v>1.131993515665191</v>
          </cell>
          <cell r="AX130">
            <v>-0.58546549537646542</v>
          </cell>
          <cell r="AY130">
            <v>0.37284482758620685</v>
          </cell>
          <cell r="AZ130">
            <v>2.982731554160134E-2</v>
          </cell>
        </row>
        <row r="301">
          <cell r="A301" t="str">
            <v>Currency (EUR/USD) av.</v>
          </cell>
          <cell r="G301">
            <v>1.0568</v>
          </cell>
          <cell r="H301">
            <v>1.0488999999999999</v>
          </cell>
          <cell r="I301">
            <v>1.0369999999999999</v>
          </cell>
          <cell r="J301">
            <v>0.98699999999999999</v>
          </cell>
          <cell r="K301">
            <v>0.93359999999999999</v>
          </cell>
          <cell r="L301">
            <v>0.90480000000000005</v>
          </cell>
          <cell r="M301">
            <v>0.86899999999999999</v>
          </cell>
          <cell r="N301">
            <v>0.92</v>
          </cell>
          <cell r="O301">
            <v>0.90600000000000003</v>
          </cell>
          <cell r="P301">
            <v>0.92</v>
          </cell>
          <cell r="Q301">
            <v>0.89400000000000002</v>
          </cell>
          <cell r="R301">
            <v>0.87</v>
          </cell>
          <cell r="S301">
            <v>0.93</v>
          </cell>
          <cell r="T301">
            <v>0.98499999999999999</v>
          </cell>
          <cell r="U301">
            <v>0.98</v>
          </cell>
          <cell r="V301">
            <v>1</v>
          </cell>
          <cell r="W301">
            <v>1</v>
          </cell>
          <cell r="X301">
            <v>1</v>
          </cell>
          <cell r="Y301">
            <v>1</v>
          </cell>
          <cell r="Z301">
            <v>1</v>
          </cell>
          <cell r="AA301">
            <v>1</v>
          </cell>
          <cell r="AB301">
            <v>1</v>
          </cell>
          <cell r="AC301">
            <v>1</v>
          </cell>
          <cell r="AD301">
            <v>1</v>
          </cell>
          <cell r="AE301">
            <v>1</v>
          </cell>
          <cell r="AF301">
            <v>1</v>
          </cell>
          <cell r="AG301">
            <v>1</v>
          </cell>
          <cell r="AH301">
            <v>1</v>
          </cell>
          <cell r="AI301">
            <v>1</v>
          </cell>
          <cell r="AJ301">
            <v>1</v>
          </cell>
          <cell r="AK301">
            <v>1</v>
          </cell>
          <cell r="AL301">
            <v>1</v>
          </cell>
          <cell r="AM301">
            <v>1</v>
          </cell>
          <cell r="AN301">
            <v>1</v>
          </cell>
          <cell r="AO301">
            <v>1</v>
          </cell>
          <cell r="AP301">
            <v>1</v>
          </cell>
          <cell r="AQ301">
            <v>1</v>
          </cell>
          <cell r="AR301">
            <v>1</v>
          </cell>
          <cell r="AS301">
            <v>1</v>
          </cell>
          <cell r="AT301">
            <v>1</v>
          </cell>
          <cell r="AU301">
            <v>1</v>
          </cell>
          <cell r="AV301">
            <v>1</v>
          </cell>
          <cell r="AW301">
            <v>1</v>
          </cell>
          <cell r="AX301">
            <v>1</v>
          </cell>
          <cell r="AY301">
            <v>1</v>
          </cell>
          <cell r="AZ301">
            <v>1</v>
          </cell>
          <cell r="BA301">
            <v>1</v>
          </cell>
          <cell r="BQ301">
            <v>0.94125000000000003</v>
          </cell>
          <cell r="BR301">
            <v>1</v>
          </cell>
        </row>
      </sheetData>
      <sheetData sheetId="4">
        <row r="1">
          <cell r="BN1">
            <v>1999</v>
          </cell>
          <cell r="BO1">
            <v>2000</v>
          </cell>
          <cell r="BP1">
            <v>2001</v>
          </cell>
          <cell r="BQ1">
            <v>2002</v>
          </cell>
          <cell r="BR1">
            <v>2003</v>
          </cell>
          <cell r="BS1">
            <v>2004</v>
          </cell>
          <cell r="BT1">
            <v>2005</v>
          </cell>
          <cell r="BU1">
            <v>2006</v>
          </cell>
          <cell r="BV1">
            <v>2007</v>
          </cell>
          <cell r="BW1">
            <v>2008</v>
          </cell>
          <cell r="BX1">
            <v>2009</v>
          </cell>
          <cell r="BY1">
            <v>2010</v>
          </cell>
          <cell r="BZ1" t="str">
            <v>2011e</v>
          </cell>
          <cell r="CA1" t="str">
            <v>2012e</v>
          </cell>
          <cell r="CB1" t="str">
            <v>2013e</v>
          </cell>
          <cell r="CC1" t="str">
            <v>2014e</v>
          </cell>
          <cell r="CD1" t="str">
            <v>2015e</v>
          </cell>
        </row>
        <row r="3">
          <cell r="BN3">
            <v>1932</v>
          </cell>
          <cell r="BO3">
            <v>2459</v>
          </cell>
          <cell r="BP3">
            <v>2581</v>
          </cell>
          <cell r="BQ3">
            <v>2291</v>
          </cell>
          <cell r="BR3">
            <v>2148.197286211986</v>
          </cell>
          <cell r="BS3">
            <v>2361.3705829515457</v>
          </cell>
          <cell r="BT3">
            <v>2783.8624367242792</v>
          </cell>
          <cell r="BU3">
            <v>3004.1257362071365</v>
          </cell>
          <cell r="BV3">
            <v>3409.4062563162834</v>
          </cell>
          <cell r="BW3">
            <v>3607</v>
          </cell>
          <cell r="BX3">
            <v>2605</v>
          </cell>
          <cell r="BY3">
            <v>3263</v>
          </cell>
          <cell r="BZ3">
            <v>3877.6800253868846</v>
          </cell>
          <cell r="CA3">
            <v>4296.8002717543141</v>
          </cell>
          <cell r="CB3">
            <v>4770.6568352120103</v>
          </cell>
          <cell r="CC3">
            <v>5261.2562053594393</v>
          </cell>
          <cell r="CD3">
            <v>5713.121591175206</v>
          </cell>
        </row>
        <row r="4">
          <cell r="BN4">
            <v>1162</v>
          </cell>
          <cell r="BO4">
            <v>1670</v>
          </cell>
          <cell r="BP4">
            <v>2121</v>
          </cell>
          <cell r="BQ4">
            <v>2423</v>
          </cell>
          <cell r="BR4">
            <v>2569</v>
          </cell>
          <cell r="BS4">
            <v>2823</v>
          </cell>
          <cell r="BT4">
            <v>3175</v>
          </cell>
          <cell r="BU4">
            <v>3473</v>
          </cell>
          <cell r="BV4">
            <v>3838</v>
          </cell>
          <cell r="BW4">
            <v>4759</v>
          </cell>
          <cell r="BX4">
            <v>5297</v>
          </cell>
          <cell r="BY4">
            <v>6135</v>
          </cell>
          <cell r="BZ4">
            <v>6859.3484005642349</v>
          </cell>
          <cell r="CA4">
            <v>7753.478839363519</v>
          </cell>
          <cell r="CB4">
            <v>8694.6896472805638</v>
          </cell>
          <cell r="CC4">
            <v>9713.5313471431455</v>
          </cell>
          <cell r="CD4">
            <v>10754.956911948244</v>
          </cell>
        </row>
        <row r="5">
          <cell r="BU5">
            <v>129</v>
          </cell>
          <cell r="BV5">
            <v>182</v>
          </cell>
          <cell r="BW5">
            <v>258</v>
          </cell>
          <cell r="BX5">
            <v>306</v>
          </cell>
          <cell r="BY5">
            <v>395</v>
          </cell>
          <cell r="BZ5">
            <v>396.8</v>
          </cell>
          <cell r="CA5">
            <v>466.66</v>
          </cell>
          <cell r="CB5">
            <v>536.65899999999999</v>
          </cell>
          <cell r="CC5">
            <v>590.32490000000007</v>
          </cell>
          <cell r="CD5">
            <v>649.35739000000012</v>
          </cell>
        </row>
        <row r="6">
          <cell r="BN6">
            <v>3094</v>
          </cell>
          <cell r="BO6">
            <v>4129</v>
          </cell>
          <cell r="BP6">
            <v>4702</v>
          </cell>
          <cell r="BQ6">
            <v>4714</v>
          </cell>
          <cell r="BR6">
            <v>4717.1972862119856</v>
          </cell>
          <cell r="BS6">
            <v>5184.3705829515457</v>
          </cell>
          <cell r="BT6">
            <v>5958.8624367242792</v>
          </cell>
          <cell r="BU6">
            <v>6606.1257362071365</v>
          </cell>
          <cell r="BV6">
            <v>7429.4062563162834</v>
          </cell>
          <cell r="BW6">
            <v>8624</v>
          </cell>
          <cell r="BX6">
            <v>8208</v>
          </cell>
          <cell r="BY6">
            <v>9793</v>
          </cell>
          <cell r="BZ6">
            <v>11133.828425951118</v>
          </cell>
          <cell r="CA6">
            <v>12516.939111117834</v>
          </cell>
          <cell r="CB6">
            <v>14002.005482492574</v>
          </cell>
          <cell r="CC6">
            <v>15565.112452502584</v>
          </cell>
          <cell r="CD6">
            <v>17117.435893123449</v>
          </cell>
        </row>
        <row r="7">
          <cell r="BN7">
            <v>1942</v>
          </cell>
          <cell r="BO7">
            <v>2047</v>
          </cell>
          <cell r="BP7">
            <v>2549</v>
          </cell>
          <cell r="BQ7">
            <v>2618</v>
          </cell>
          <cell r="BR7">
            <v>2253</v>
          </cell>
          <cell r="BS7">
            <v>2273</v>
          </cell>
          <cell r="BT7">
            <v>2482</v>
          </cell>
          <cell r="BU7">
            <v>2728</v>
          </cell>
          <cell r="BV7">
            <v>2745.6</v>
          </cell>
          <cell r="BW7">
            <v>3040</v>
          </cell>
          <cell r="BX7">
            <v>2432</v>
          </cell>
          <cell r="BY7">
            <v>2646</v>
          </cell>
          <cell r="BZ7">
            <v>2972.3479055311664</v>
          </cell>
          <cell r="CA7">
            <v>3146.9420013312979</v>
          </cell>
          <cell r="CB7">
            <v>3310.2133258338986</v>
          </cell>
          <cell r="CC7">
            <v>3482.5921087316292</v>
          </cell>
          <cell r="CD7">
            <v>3608.7710843944114</v>
          </cell>
        </row>
        <row r="8">
          <cell r="BN8">
            <v>74</v>
          </cell>
          <cell r="BO8">
            <v>90</v>
          </cell>
          <cell r="BP8">
            <v>90</v>
          </cell>
          <cell r="BQ8">
            <v>81</v>
          </cell>
          <cell r="BR8">
            <v>56</v>
          </cell>
          <cell r="BS8">
            <v>57</v>
          </cell>
          <cell r="BT8">
            <v>73</v>
          </cell>
          <cell r="BU8">
            <v>69</v>
          </cell>
          <cell r="BV8">
            <v>70</v>
          </cell>
          <cell r="BW8">
            <v>70</v>
          </cell>
          <cell r="BX8">
            <v>42</v>
          </cell>
          <cell r="BY8">
            <v>24</v>
          </cell>
          <cell r="BZ8">
            <v>10</v>
          </cell>
          <cell r="CA8">
            <v>40</v>
          </cell>
          <cell r="CB8">
            <v>40</v>
          </cell>
          <cell r="CC8">
            <v>40</v>
          </cell>
          <cell r="CD8">
            <v>40</v>
          </cell>
        </row>
        <row r="9">
          <cell r="A9" t="str">
            <v>Group revenues</v>
          </cell>
          <cell r="B9">
            <v>882</v>
          </cell>
          <cell r="C9">
            <v>1114</v>
          </cell>
          <cell r="D9">
            <v>1047</v>
          </cell>
          <cell r="E9">
            <v>1273</v>
          </cell>
          <cell r="F9">
            <v>1076</v>
          </cell>
          <cell r="G9">
            <v>1260</v>
          </cell>
          <cell r="H9">
            <v>1123</v>
          </cell>
          <cell r="I9">
            <v>1651</v>
          </cell>
          <cell r="J9">
            <v>1183</v>
          </cell>
          <cell r="K9">
            <v>1498</v>
          </cell>
          <cell r="L9">
            <v>1421</v>
          </cell>
          <cell r="M9">
            <v>2164</v>
          </cell>
          <cell r="N9">
            <v>1524</v>
          </cell>
          <cell r="O9">
            <v>1853</v>
          </cell>
          <cell r="P9">
            <v>1649</v>
          </cell>
          <cell r="Q9">
            <v>2315</v>
          </cell>
          <cell r="R9">
            <v>1658</v>
          </cell>
          <cell r="S9">
            <v>1778</v>
          </cell>
          <cell r="T9">
            <v>1702</v>
          </cell>
          <cell r="U9">
            <v>2275</v>
          </cell>
          <cell r="V9">
            <v>1520.0904672897195</v>
          </cell>
          <cell r="W9">
            <v>1638.3874345549739</v>
          </cell>
          <cell r="X9">
            <v>1652.2678571428571</v>
          </cell>
          <cell r="Y9">
            <v>2215.4515272244357</v>
          </cell>
          <cell r="Z9">
            <v>1556.0961475409836</v>
          </cell>
          <cell r="AA9">
            <v>1781.0381777777779</v>
          </cell>
          <cell r="AB9">
            <v>1775.8308425384448</v>
          </cell>
          <cell r="AC9">
            <v>2401.4054150943393</v>
          </cell>
          <cell r="AD9">
            <v>1729.7556954211618</v>
          </cell>
          <cell r="AE9">
            <v>2015.7977781492627</v>
          </cell>
          <cell r="AF9">
            <v>2014.0192217927561</v>
          </cell>
          <cell r="AG9">
            <v>2754.289741361099</v>
          </cell>
          <cell r="AH9">
            <v>2040.559934184874</v>
          </cell>
          <cell r="AI9">
            <v>2196.4681929556864</v>
          </cell>
          <cell r="AJ9">
            <v>2213.9098271467578</v>
          </cell>
          <cell r="AK9">
            <v>2952.1877819198189</v>
          </cell>
          <cell r="AL9">
            <v>2163</v>
          </cell>
          <cell r="AM9">
            <v>2419.6577773755575</v>
          </cell>
          <cell r="AN9">
            <v>2419.4554130996376</v>
          </cell>
          <cell r="AO9">
            <v>3242.8930658410882</v>
          </cell>
          <cell r="AP9">
            <v>2507</v>
          </cell>
          <cell r="AQ9">
            <v>2910</v>
          </cell>
          <cell r="AR9">
            <v>2802</v>
          </cell>
          <cell r="AS9">
            <v>3515</v>
          </cell>
          <cell r="AT9">
            <v>2410</v>
          </cell>
          <cell r="AU9">
            <v>2577</v>
          </cell>
          <cell r="AV9">
            <v>2508</v>
          </cell>
          <cell r="AW9">
            <v>3187</v>
          </cell>
          <cell r="AX9">
            <v>2508</v>
          </cell>
          <cell r="AY9">
            <v>2894</v>
          </cell>
          <cell r="AZ9">
            <v>3003</v>
          </cell>
          <cell r="BA9">
            <v>4058</v>
          </cell>
          <cell r="BB9">
            <v>3024</v>
          </cell>
          <cell r="BC9">
            <v>3300</v>
          </cell>
          <cell r="BD9">
            <v>3409</v>
          </cell>
          <cell r="BE9">
            <v>4382.1763314822865</v>
          </cell>
          <cell r="BF9">
            <v>3369.3895084508963</v>
          </cell>
          <cell r="BG9">
            <v>3698.4835115265414</v>
          </cell>
          <cell r="BH9">
            <v>3787.6462461772408</v>
          </cell>
          <cell r="BI9">
            <v>4848.3618462944532</v>
          </cell>
          <cell r="BK9">
            <v>1903.1050755945048</v>
          </cell>
          <cell r="BL9">
            <v>3021.758852763277</v>
          </cell>
          <cell r="BM9">
            <v>4316</v>
          </cell>
          <cell r="BN9">
            <v>5110</v>
          </cell>
          <cell r="BO9">
            <v>6266</v>
          </cell>
          <cell r="BP9">
            <v>7341</v>
          </cell>
          <cell r="BQ9">
            <v>7413</v>
          </cell>
          <cell r="BR9">
            <v>7026.1972862119856</v>
          </cell>
          <cell r="BS9">
            <v>7514.3705829515457</v>
          </cell>
          <cell r="BT9">
            <v>8513.8624367242792</v>
          </cell>
          <cell r="BU9">
            <v>9403.1257362071374</v>
          </cell>
          <cell r="BV9">
            <v>10245.006256316283</v>
          </cell>
          <cell r="BW9">
            <v>11734</v>
          </cell>
          <cell r="BX9">
            <v>10682</v>
          </cell>
          <cell r="BY9">
            <v>12463</v>
          </cell>
          <cell r="BZ9">
            <v>14116.176331482286</v>
          </cell>
          <cell r="CA9">
            <v>15703.881112449131</v>
          </cell>
          <cell r="CB9">
            <v>17352.218808326474</v>
          </cell>
          <cell r="CC9">
            <v>19087.704561234212</v>
          </cell>
          <cell r="CD9">
            <v>20766.206977517861</v>
          </cell>
          <cell r="CE9">
            <v>22506.566043856656</v>
          </cell>
          <cell r="CF9">
            <v>24129.697543400194</v>
          </cell>
          <cell r="CG9">
            <v>25807.431985640866</v>
          </cell>
          <cell r="CH9">
            <v>27522.790026589442</v>
          </cell>
          <cell r="CI9">
            <v>29257.520769115315</v>
          </cell>
        </row>
        <row r="10">
          <cell r="BN10">
            <v>0.18396663577386474</v>
          </cell>
          <cell r="BO10">
            <v>0.22622309197651669</v>
          </cell>
          <cell r="BP10">
            <v>0.17156080434088739</v>
          </cell>
          <cell r="BQ10">
            <v>9.80792807519415E-3</v>
          </cell>
          <cell r="BR10">
            <v>-5.2178971238097227E-2</v>
          </cell>
          <cell r="BS10">
            <v>6.94790192836654E-2</v>
          </cell>
          <cell r="BT10">
            <v>0.13301072162189609</v>
          </cell>
          <cell r="BU10">
            <v>0.10444886866471426</v>
          </cell>
          <cell r="BV10">
            <v>8.9531985823336324E-2</v>
          </cell>
          <cell r="BW10">
            <v>0.14533849042461222</v>
          </cell>
          <cell r="BX10">
            <v>-8.9653996931992497E-2</v>
          </cell>
          <cell r="BY10">
            <v>0.16672907695188166</v>
          </cell>
          <cell r="BZ10">
            <v>0.13264674087156259</v>
          </cell>
          <cell r="CA10">
            <v>0.11247413914955873</v>
          </cell>
          <cell r="CB10">
            <v>0.10496371464316767</v>
          </cell>
          <cell r="CC10">
            <v>0.10001520682040765</v>
          </cell>
          <cell r="CD10">
            <v>8.793631580470751E-2</v>
          </cell>
        </row>
        <row r="11">
          <cell r="BY11">
            <v>0.16804123711340213</v>
          </cell>
          <cell r="BZ11">
            <v>0.13264674087156259</v>
          </cell>
          <cell r="CA11">
            <v>0.11247413914955873</v>
          </cell>
          <cell r="CB11">
            <v>0.10496371464316767</v>
          </cell>
          <cell r="CC11">
            <v>0.10001520682040765</v>
          </cell>
          <cell r="CD11">
            <v>8.7936315804707732E-2</v>
          </cell>
        </row>
        <row r="13">
          <cell r="BY13">
            <v>103.33085794589041</v>
          </cell>
          <cell r="BZ13">
            <v>250.02137183349177</v>
          </cell>
          <cell r="CA13">
            <v>272.52329529850601</v>
          </cell>
          <cell r="CB13">
            <v>297.05039187537153</v>
          </cell>
          <cell r="CC13">
            <v>323.78492714415495</v>
          </cell>
          <cell r="CD13">
            <v>352.92557058712885</v>
          </cell>
        </row>
        <row r="14">
          <cell r="BY14">
            <v>127.50806099932709</v>
          </cell>
          <cell r="BZ14">
            <v>312.47689985827992</v>
          </cell>
          <cell r="CA14">
            <v>318.72643785544557</v>
          </cell>
          <cell r="CB14">
            <v>325.10096661255449</v>
          </cell>
          <cell r="CC14">
            <v>331.6029859448056</v>
          </cell>
          <cell r="CD14">
            <v>338.23504566370167</v>
          </cell>
        </row>
        <row r="15">
          <cell r="BY15">
            <v>149.90962807740596</v>
          </cell>
          <cell r="BZ15">
            <v>377.66373850805599</v>
          </cell>
          <cell r="CA15">
            <v>415.2177028903775</v>
          </cell>
          <cell r="CB15">
            <v>444.19186766641189</v>
          </cell>
          <cell r="CC15">
            <v>475.62730450711274</v>
          </cell>
          <cell r="CD15">
            <v>509.75215811555421</v>
          </cell>
        </row>
        <row r="16">
          <cell r="BY16">
            <v>380.74854702262348</v>
          </cell>
          <cell r="BZ16">
            <v>940.16201019982771</v>
          </cell>
          <cell r="CA16">
            <v>1006.4674360443291</v>
          </cell>
          <cell r="CB16">
            <v>1066.343226154338</v>
          </cell>
          <cell r="CC16">
            <v>1131.0152175960734</v>
          </cell>
          <cell r="CD16">
            <v>1200.9127743663848</v>
          </cell>
        </row>
        <row r="19">
          <cell r="BN19">
            <v>129.04000000000002</v>
          </cell>
          <cell r="BO19">
            <v>165.19000000000003</v>
          </cell>
          <cell r="BP19">
            <v>170.25000000000006</v>
          </cell>
          <cell r="BQ19">
            <v>114.5500000000001</v>
          </cell>
          <cell r="BR19">
            <v>107.4098643105994</v>
          </cell>
          <cell r="BS19">
            <v>118.06852914757739</v>
          </cell>
          <cell r="BT19">
            <v>139.19312183621409</v>
          </cell>
          <cell r="BU19">
            <v>150.20628681035697</v>
          </cell>
          <cell r="BV19">
            <v>170.47031281581434</v>
          </cell>
          <cell r="BW19">
            <v>180.35000000000016</v>
          </cell>
          <cell r="BX19">
            <v>145</v>
          </cell>
          <cell r="BY19">
            <v>168.74409875000015</v>
          </cell>
          <cell r="BZ19">
            <v>217.65951921320377</v>
          </cell>
          <cell r="CA19">
            <v>201.21384882279057</v>
          </cell>
          <cell r="CB19">
            <v>223.68032216683216</v>
          </cell>
          <cell r="CC19">
            <v>246.87356391076446</v>
          </cell>
          <cell r="CD19">
            <v>268.00980102940406</v>
          </cell>
        </row>
        <row r="20">
          <cell r="BN20">
            <v>0.93320910973084881</v>
          </cell>
          <cell r="BO20">
            <v>0.93282228548190316</v>
          </cell>
          <cell r="BP20">
            <v>0.93403719488570314</v>
          </cell>
          <cell r="BQ20">
            <v>0.95</v>
          </cell>
          <cell r="BR20">
            <v>0.95</v>
          </cell>
          <cell r="BS20">
            <v>0.95</v>
          </cell>
          <cell r="BT20">
            <v>0.95</v>
          </cell>
          <cell r="BU20">
            <v>0.95</v>
          </cell>
          <cell r="BV20">
            <v>0.95</v>
          </cell>
          <cell r="BW20">
            <v>0.95</v>
          </cell>
          <cell r="BX20">
            <v>0.94433781190019195</v>
          </cell>
          <cell r="BY20">
            <v>0.94828559646031252</v>
          </cell>
          <cell r="BZ20">
            <v>0.94</v>
          </cell>
          <cell r="CA20">
            <v>0.95</v>
          </cell>
          <cell r="CB20">
            <v>0.95</v>
          </cell>
          <cell r="CC20">
            <v>0.95</v>
          </cell>
          <cell r="CD20">
            <v>0.95</v>
          </cell>
        </row>
        <row r="21">
          <cell r="BN21">
            <v>358.23000000000008</v>
          </cell>
          <cell r="BO21">
            <v>515.04</v>
          </cell>
          <cell r="BP21">
            <v>653.49</v>
          </cell>
          <cell r="BQ21">
            <v>745.74</v>
          </cell>
          <cell r="BR21">
            <v>748.1400000000001</v>
          </cell>
          <cell r="BS21">
            <v>689.77700000000004</v>
          </cell>
          <cell r="BT21">
            <v>854.02</v>
          </cell>
          <cell r="BU21">
            <v>936.96</v>
          </cell>
          <cell r="BV21">
            <v>1142.5</v>
          </cell>
          <cell r="BW21">
            <v>1455.3300000000002</v>
          </cell>
          <cell r="BX21">
            <v>1557</v>
          </cell>
          <cell r="BY21">
            <v>1747.0150000000001</v>
          </cell>
          <cell r="BZ21">
            <v>1886.5985841467011</v>
          </cell>
          <cell r="CA21">
            <v>2137.2360982345149</v>
          </cell>
          <cell r="CB21">
            <v>2307.8371618201409</v>
          </cell>
          <cell r="CC21">
            <v>2575.9640617857863</v>
          </cell>
          <cell r="CD21">
            <v>2851.0785754870612</v>
          </cell>
        </row>
        <row r="22">
          <cell r="BN22">
            <v>0.69171256454388974</v>
          </cell>
          <cell r="BO22">
            <v>0.69159281437125752</v>
          </cell>
          <cell r="BP22">
            <v>0.69189533239038181</v>
          </cell>
          <cell r="BQ22">
            <v>0.69222451506397031</v>
          </cell>
          <cell r="BR22">
            <v>0.70878162709225379</v>
          </cell>
          <cell r="BS22">
            <v>0.75565816507261774</v>
          </cell>
          <cell r="BT22">
            <v>0.73101732283464571</v>
          </cell>
          <cell r="BU22">
            <v>0.73021595162683561</v>
          </cell>
          <cell r="BV22">
            <v>0.71579601990049757</v>
          </cell>
          <cell r="BW22">
            <v>0.70992027107833366</v>
          </cell>
          <cell r="BX22">
            <v>0.72211315366767803</v>
          </cell>
          <cell r="BY22">
            <v>0.73246324655436446</v>
          </cell>
          <cell r="BZ22">
            <v>0.74</v>
          </cell>
          <cell r="CA22">
            <v>0.74</v>
          </cell>
          <cell r="CB22">
            <v>0.75</v>
          </cell>
          <cell r="CC22">
            <v>0.75</v>
          </cell>
          <cell r="CD22">
            <v>0.75</v>
          </cell>
        </row>
        <row r="23">
          <cell r="BN23">
            <v>-23.729999999999905</v>
          </cell>
          <cell r="BO23">
            <v>11.230000000000018</v>
          </cell>
          <cell r="BP23">
            <v>-61.259999999999991</v>
          </cell>
          <cell r="BQ23">
            <v>0.29000000000007731</v>
          </cell>
          <cell r="BR23">
            <v>16.54986431059956</v>
          </cell>
          <cell r="BS23">
            <v>3.8455291475773947</v>
          </cell>
          <cell r="BT23">
            <v>0.21312183621409986</v>
          </cell>
          <cell r="BU23">
            <v>-12.833713189643049</v>
          </cell>
          <cell r="BV23">
            <v>-11.029687184185605</v>
          </cell>
          <cell r="BW23">
            <v>-107.31999999999971</v>
          </cell>
          <cell r="BX23">
            <v>0</v>
          </cell>
          <cell r="BY23">
            <v>59.425270339178269</v>
          </cell>
          <cell r="BZ23">
            <v>0</v>
          </cell>
          <cell r="CA23">
            <v>0</v>
          </cell>
          <cell r="CB23">
            <v>0</v>
          </cell>
          <cell r="CC23">
            <v>0</v>
          </cell>
          <cell r="CD23">
            <v>0</v>
          </cell>
        </row>
        <row r="24">
          <cell r="BN24">
            <v>511</v>
          </cell>
          <cell r="BO24">
            <v>669</v>
          </cell>
          <cell r="BP24">
            <v>885</v>
          </cell>
          <cell r="BQ24">
            <v>860</v>
          </cell>
          <cell r="BR24">
            <v>839</v>
          </cell>
          <cell r="BS24">
            <v>804</v>
          </cell>
          <cell r="BT24">
            <v>993</v>
          </cell>
          <cell r="BU24">
            <v>1100</v>
          </cell>
          <cell r="BV24">
            <v>1324</v>
          </cell>
          <cell r="BW24">
            <v>1743</v>
          </cell>
          <cell r="BX24">
            <v>1702</v>
          </cell>
          <cell r="BY24">
            <v>1856.333828410822</v>
          </cell>
          <cell r="BZ24">
            <v>2104.2581033599049</v>
          </cell>
          <cell r="CA24">
            <v>2338.4499470573055</v>
          </cell>
          <cell r="CB24">
            <v>2531.5174839869728</v>
          </cell>
          <cell r="CC24">
            <v>2822.8376256965507</v>
          </cell>
          <cell r="CD24">
            <v>3119.0883765164654</v>
          </cell>
        </row>
        <row r="25">
          <cell r="BN25">
            <v>0.83484162895927605</v>
          </cell>
          <cell r="BO25">
            <v>0.83797529668200532</v>
          </cell>
          <cell r="BP25">
            <v>0.81178222033177372</v>
          </cell>
          <cell r="BQ25">
            <v>0.81756470089096311</v>
          </cell>
          <cell r="BR25">
            <v>0.82214015037015009</v>
          </cell>
          <cell r="BS25">
            <v>0.84491849354984383</v>
          </cell>
          <cell r="BT25">
            <v>0.83335745529546501</v>
          </cell>
          <cell r="BU25">
            <v>0.8334878802001795</v>
          </cell>
          <cell r="BV25">
            <v>0.82178925820964888</v>
          </cell>
          <cell r="BW25">
            <v>0.79788961038961037</v>
          </cell>
          <cell r="BX25">
            <v>0.79264132553606237</v>
          </cell>
          <cell r="BY25">
            <v>0.81044278276209314</v>
          </cell>
          <cell r="BZ25">
            <v>0.81100318570966778</v>
          </cell>
          <cell r="CA25">
            <v>0.81317717324515537</v>
          </cell>
          <cell r="CB25">
            <v>0.81920322148478952</v>
          </cell>
          <cell r="CC25">
            <v>0.81864328739605796</v>
          </cell>
          <cell r="CD25">
            <v>0.81778296726266753</v>
          </cell>
        </row>
        <row r="26">
          <cell r="BY26">
            <v>20.666171589178081</v>
          </cell>
          <cell r="BZ26">
            <v>50.00427436669834</v>
          </cell>
          <cell r="CA26">
            <v>54.504659059701197</v>
          </cell>
          <cell r="CB26">
            <v>59.410078375074292</v>
          </cell>
          <cell r="CC26">
            <v>64.756985428830973</v>
          </cell>
          <cell r="CD26">
            <v>70.585114117425746</v>
          </cell>
        </row>
        <row r="27">
          <cell r="BN27">
            <v>511</v>
          </cell>
          <cell r="BO27">
            <v>669</v>
          </cell>
          <cell r="BP27">
            <v>885</v>
          </cell>
          <cell r="BQ27">
            <v>860</v>
          </cell>
          <cell r="BR27">
            <v>839</v>
          </cell>
          <cell r="BS27">
            <v>804</v>
          </cell>
          <cell r="BT27">
            <v>993</v>
          </cell>
          <cell r="BU27">
            <v>1100</v>
          </cell>
          <cell r="BV27">
            <v>1324</v>
          </cell>
          <cell r="BW27">
            <v>1743</v>
          </cell>
          <cell r="BX27">
            <v>1702</v>
          </cell>
          <cell r="BY27">
            <v>1877</v>
          </cell>
          <cell r="BZ27">
            <v>2154.2623777266031</v>
          </cell>
          <cell r="CA27">
            <v>2392.9546061170067</v>
          </cell>
          <cell r="CB27">
            <v>2590.927562362047</v>
          </cell>
          <cell r="CC27">
            <v>2887.5946111253816</v>
          </cell>
          <cell r="CD27">
            <v>3189.6734906338911</v>
          </cell>
        </row>
        <row r="28">
          <cell r="BN28">
            <v>0.16515837104072398</v>
          </cell>
          <cell r="BO28">
            <v>0.16202470331799468</v>
          </cell>
          <cell r="BP28">
            <v>0.18821777966822628</v>
          </cell>
          <cell r="BQ28">
            <v>0.18243529910903691</v>
          </cell>
          <cell r="BR28">
            <v>0.17785984962984994</v>
          </cell>
          <cell r="BS28">
            <v>0.15508150645015617</v>
          </cell>
          <cell r="BT28">
            <v>0.16664254470453499</v>
          </cell>
          <cell r="BU28">
            <v>0.16651211979982047</v>
          </cell>
          <cell r="BV28">
            <v>0.17821074179035107</v>
          </cell>
          <cell r="BW28">
            <v>0.2021103896103896</v>
          </cell>
          <cell r="BX28">
            <v>0.20735867446393763</v>
          </cell>
          <cell r="BY28">
            <v>0.1916675176146227</v>
          </cell>
          <cell r="BZ28">
            <v>0.19348801645850519</v>
          </cell>
          <cell r="CA28">
            <v>0.19117729860901292</v>
          </cell>
          <cell r="CB28">
            <v>0.18503974774196572</v>
          </cell>
          <cell r="CC28">
            <v>0.1855171056384568</v>
          </cell>
          <cell r="CD28">
            <v>0.18634061260981685</v>
          </cell>
        </row>
        <row r="29">
          <cell r="BV29">
            <v>0.13440694574013048</v>
          </cell>
          <cell r="BW29">
            <v>0.16499062553264018</v>
          </cell>
          <cell r="BX29">
            <v>0.17730762029582475</v>
          </cell>
          <cell r="BY29">
            <v>0.17034421888790821</v>
          </cell>
        </row>
        <row r="31">
          <cell r="BN31">
            <v>1585</v>
          </cell>
          <cell r="BO31">
            <v>1629</v>
          </cell>
          <cell r="BP31">
            <v>1963</v>
          </cell>
          <cell r="BQ31">
            <v>1956</v>
          </cell>
          <cell r="BR31">
            <v>1694</v>
          </cell>
          <cell r="BS31">
            <v>1784</v>
          </cell>
          <cell r="BT31">
            <v>1925</v>
          </cell>
          <cell r="BU31">
            <v>2080</v>
          </cell>
          <cell r="BV31">
            <v>2092</v>
          </cell>
          <cell r="BW31">
            <v>2285</v>
          </cell>
          <cell r="BX31">
            <v>1849</v>
          </cell>
          <cell r="BY31">
            <v>1985.427083680564</v>
          </cell>
          <cell r="BZ31">
            <v>2023.8536502780264</v>
          </cell>
          <cell r="CA31">
            <v>2103.4277097995086</v>
          </cell>
          <cell r="CB31">
            <v>2206.8365227889649</v>
          </cell>
          <cell r="CC31">
            <v>2315.3628992528775</v>
          </cell>
          <cell r="CD31">
            <v>2386.2445732347201</v>
          </cell>
        </row>
        <row r="32">
          <cell r="BN32">
            <v>0.18383110195674562</v>
          </cell>
          <cell r="BO32">
            <v>0.20420127015144113</v>
          </cell>
          <cell r="BP32">
            <v>0.22989407610827775</v>
          </cell>
          <cell r="BQ32">
            <v>0.25286478227654696</v>
          </cell>
          <cell r="BR32">
            <v>0.24811362627607633</v>
          </cell>
          <cell r="BS32">
            <v>0.21513418389793224</v>
          </cell>
          <cell r="BT32">
            <v>0.22441579371474618</v>
          </cell>
          <cell r="BU32">
            <v>0.23753665689149561</v>
          </cell>
          <cell r="BV32">
            <v>0.23805361305361303</v>
          </cell>
          <cell r="BW32">
            <v>0.24835526315789475</v>
          </cell>
          <cell r="BX32">
            <v>0.23972039473684212</v>
          </cell>
          <cell r="BY32">
            <v>0.24964962823863793</v>
          </cell>
          <cell r="BZ32">
            <v>0.22</v>
          </cell>
          <cell r="CA32">
            <v>0.23</v>
          </cell>
          <cell r="CB32">
            <v>0.23</v>
          </cell>
          <cell r="CC32">
            <v>0.23</v>
          </cell>
          <cell r="CD32">
            <v>0.23</v>
          </cell>
        </row>
        <row r="33">
          <cell r="BY33">
            <v>84.57291631943599</v>
          </cell>
          <cell r="BZ33">
            <v>212.16672599765576</v>
          </cell>
          <cell r="CA33">
            <v>226.15156673861733</v>
          </cell>
          <cell r="CB33">
            <v>237.94267695530078</v>
          </cell>
          <cell r="CC33">
            <v>250.62973342870507</v>
          </cell>
          <cell r="CD33">
            <v>264.29273159939521</v>
          </cell>
        </row>
        <row r="34">
          <cell r="BN34">
            <v>1585</v>
          </cell>
          <cell r="BO34">
            <v>1629</v>
          </cell>
          <cell r="BP34">
            <v>1963</v>
          </cell>
          <cell r="BQ34">
            <v>1956</v>
          </cell>
          <cell r="BR34">
            <v>1694</v>
          </cell>
          <cell r="BS34">
            <v>1784</v>
          </cell>
          <cell r="BT34">
            <v>1925</v>
          </cell>
          <cell r="BU34">
            <v>2080</v>
          </cell>
          <cell r="BV34">
            <v>2092</v>
          </cell>
          <cell r="BW34">
            <v>2285</v>
          </cell>
          <cell r="BX34">
            <v>1849</v>
          </cell>
          <cell r="BY34">
            <v>2070</v>
          </cell>
          <cell r="BZ34">
            <v>2236.0203762756823</v>
          </cell>
          <cell r="CA34">
            <v>2329.5792765381261</v>
          </cell>
          <cell r="CB34">
            <v>2444.7791997442655</v>
          </cell>
          <cell r="CC34">
            <v>2565.9926326815826</v>
          </cell>
          <cell r="CD34">
            <v>2650.5373048341153</v>
          </cell>
        </row>
        <row r="35">
          <cell r="BN35">
            <v>0.81616889804325443</v>
          </cell>
          <cell r="BO35">
            <v>0.79579872984855882</v>
          </cell>
          <cell r="BP35">
            <v>0.77010592389172228</v>
          </cell>
          <cell r="BQ35">
            <v>0.74713521772345304</v>
          </cell>
          <cell r="BR35">
            <v>0.75188637372392364</v>
          </cell>
          <cell r="BS35">
            <v>0.78486581610206774</v>
          </cell>
          <cell r="BT35">
            <v>0.77558420628525382</v>
          </cell>
          <cell r="BU35">
            <v>0.76246334310850439</v>
          </cell>
          <cell r="BV35">
            <v>0.76194638694638694</v>
          </cell>
          <cell r="BW35">
            <v>0.75164473684210531</v>
          </cell>
          <cell r="BX35">
            <v>0.76027960526315785</v>
          </cell>
          <cell r="BY35">
            <v>0.78231292517006801</v>
          </cell>
          <cell r="BZ35">
            <v>0.75227411034715319</v>
          </cell>
          <cell r="CA35">
            <v>0.74026762347466502</v>
          </cell>
          <cell r="CB35">
            <v>0.73855638869690798</v>
          </cell>
          <cell r="CC35">
            <v>0.73680538879304047</v>
          </cell>
          <cell r="CD35">
            <v>0.73447088852378739</v>
          </cell>
        </row>
        <row r="36">
          <cell r="BV36">
            <v>0.76267482517482521</v>
          </cell>
          <cell r="BW36">
            <v>0.75164473684210531</v>
          </cell>
          <cell r="BX36">
            <v>0.76192434210526316</v>
          </cell>
          <cell r="BY36">
            <v>0.7857142857142857</v>
          </cell>
        </row>
        <row r="38">
          <cell r="A38" t="str">
            <v>Total Cost of Revenues</v>
          </cell>
          <cell r="B38">
            <v>340</v>
          </cell>
          <cell r="C38">
            <v>384</v>
          </cell>
          <cell r="D38">
            <v>401</v>
          </cell>
          <cell r="E38">
            <v>500</v>
          </cell>
          <cell r="F38">
            <v>491</v>
          </cell>
          <cell r="G38">
            <v>520</v>
          </cell>
          <cell r="H38">
            <v>495</v>
          </cell>
          <cell r="I38">
            <v>590</v>
          </cell>
          <cell r="J38">
            <v>492</v>
          </cell>
          <cell r="K38">
            <v>544</v>
          </cell>
          <cell r="L38">
            <v>578</v>
          </cell>
          <cell r="M38">
            <v>684</v>
          </cell>
          <cell r="N38">
            <v>653</v>
          </cell>
          <cell r="O38">
            <v>657</v>
          </cell>
          <cell r="P38">
            <v>713</v>
          </cell>
          <cell r="Q38">
            <v>825</v>
          </cell>
          <cell r="R38">
            <v>731</v>
          </cell>
          <cell r="S38">
            <v>685</v>
          </cell>
          <cell r="T38">
            <v>670</v>
          </cell>
          <cell r="U38">
            <v>730</v>
          </cell>
          <cell r="V38">
            <v>617</v>
          </cell>
          <cell r="W38">
            <v>600</v>
          </cell>
          <cell r="X38">
            <v>614</v>
          </cell>
          <cell r="Y38">
            <v>702</v>
          </cell>
          <cell r="Z38">
            <v>583</v>
          </cell>
          <cell r="AA38">
            <v>639</v>
          </cell>
          <cell r="AB38">
            <v>626</v>
          </cell>
          <cell r="AC38">
            <v>740</v>
          </cell>
          <cell r="AD38">
            <v>656</v>
          </cell>
          <cell r="AE38">
            <v>723</v>
          </cell>
          <cell r="AF38">
            <v>705</v>
          </cell>
          <cell r="AG38">
            <v>834</v>
          </cell>
          <cell r="AH38">
            <v>776</v>
          </cell>
          <cell r="AI38">
            <v>780</v>
          </cell>
          <cell r="AJ38">
            <v>767</v>
          </cell>
          <cell r="AK38">
            <v>857</v>
          </cell>
          <cell r="AL38">
            <v>797</v>
          </cell>
          <cell r="AM38">
            <v>833</v>
          </cell>
          <cell r="AN38">
            <v>836</v>
          </cell>
          <cell r="AO38">
            <v>950</v>
          </cell>
          <cell r="AP38">
            <v>943</v>
          </cell>
          <cell r="AQ38">
            <v>1038</v>
          </cell>
          <cell r="AR38">
            <v>972</v>
          </cell>
          <cell r="AS38">
            <v>1075</v>
          </cell>
          <cell r="AT38">
            <v>907</v>
          </cell>
          <cell r="AU38">
            <v>868</v>
          </cell>
          <cell r="AV38">
            <v>848</v>
          </cell>
          <cell r="AW38">
            <v>883</v>
          </cell>
          <cell r="AX38">
            <v>850</v>
          </cell>
          <cell r="AY38">
            <v>912</v>
          </cell>
          <cell r="AZ38">
            <v>1004.0831165436509</v>
          </cell>
          <cell r="BA38">
            <v>1141</v>
          </cell>
          <cell r="BB38">
            <v>1072</v>
          </cell>
          <cell r="BC38">
            <v>1053</v>
          </cell>
          <cell r="BD38">
            <v>1050</v>
          </cell>
          <cell r="BE38">
            <v>1220.5748312408614</v>
          </cell>
          <cell r="BF38">
            <v>1119.0750209220028</v>
          </cell>
          <cell r="BG38">
            <v>1158.847362862241</v>
          </cell>
          <cell r="BH38">
            <v>1146.8241273405497</v>
          </cell>
          <cell r="BI38">
            <v>1297.787371530339</v>
          </cell>
          <cell r="BL38">
            <v>1007</v>
          </cell>
          <cell r="BM38">
            <v>1625</v>
          </cell>
          <cell r="BN38">
            <v>2096</v>
          </cell>
          <cell r="BO38">
            <v>2298</v>
          </cell>
          <cell r="BP38">
            <v>2848</v>
          </cell>
          <cell r="BQ38">
            <v>2816</v>
          </cell>
          <cell r="BR38">
            <v>2533</v>
          </cell>
          <cell r="BS38">
            <v>2588</v>
          </cell>
          <cell r="BT38">
            <v>2918</v>
          </cell>
          <cell r="BU38">
            <v>3180</v>
          </cell>
          <cell r="BV38">
            <v>3416</v>
          </cell>
          <cell r="BW38">
            <v>4028</v>
          </cell>
          <cell r="BX38">
            <v>3551</v>
          </cell>
          <cell r="BY38">
            <v>3947</v>
          </cell>
          <cell r="BZ38">
            <v>4390.2827540022854</v>
          </cell>
          <cell r="CA38">
            <v>4722.5338826551324</v>
          </cell>
          <cell r="CB38">
            <v>5035.7067621063125</v>
          </cell>
          <cell r="CC38">
            <v>5453.5872438069637</v>
          </cell>
          <cell r="CD38">
            <v>5840.2107954680068</v>
          </cell>
          <cell r="CE38">
            <v>6243.3834622717159</v>
          </cell>
          <cell r="CF38">
            <v>6618.6179890037147</v>
          </cell>
          <cell r="CG38">
            <v>7015.3469839150275</v>
          </cell>
          <cell r="CH38">
            <v>7431.4187170794266</v>
          </cell>
          <cell r="CI38">
            <v>7864.2758314709245</v>
          </cell>
        </row>
        <row r="39">
          <cell r="BN39">
            <v>3014</v>
          </cell>
          <cell r="BO39">
            <v>3968</v>
          </cell>
          <cell r="BP39">
            <v>4493</v>
          </cell>
          <cell r="BQ39">
            <v>4597</v>
          </cell>
          <cell r="BR39">
            <v>4493.1972862119856</v>
          </cell>
          <cell r="BS39">
            <v>4926.3705829515457</v>
          </cell>
          <cell r="BT39">
            <v>5595.8624367242792</v>
          </cell>
          <cell r="BU39">
            <v>6223.1257362071374</v>
          </cell>
          <cell r="BV39">
            <v>6829.0062563162828</v>
          </cell>
          <cell r="BW39">
            <v>7706</v>
          </cell>
          <cell r="BX39">
            <v>7131</v>
          </cell>
          <cell r="BY39">
            <v>8516</v>
          </cell>
          <cell r="BZ39">
            <v>9725.8935774800011</v>
          </cell>
          <cell r="CA39">
            <v>10981.347229793999</v>
          </cell>
          <cell r="CB39">
            <v>12316.512046220161</v>
          </cell>
          <cell r="CC39">
            <v>13634.117317427248</v>
          </cell>
          <cell r="CD39">
            <v>14925.996182049854</v>
          </cell>
        </row>
        <row r="40">
          <cell r="BN40">
            <v>0.58982387475538156</v>
          </cell>
          <cell r="BO40">
            <v>0.63325885732524734</v>
          </cell>
          <cell r="BP40">
            <v>0.61204195613676615</v>
          </cell>
          <cell r="BQ40">
            <v>0.62012680426278155</v>
          </cell>
          <cell r="BR40">
            <v>0.63949204714608732</v>
          </cell>
          <cell r="BS40">
            <v>0.65559324344854608</v>
          </cell>
          <cell r="BT40">
            <v>0.65726484052487177</v>
          </cell>
          <cell r="BU40">
            <v>0.6618145828088553</v>
          </cell>
          <cell r="BV40">
            <v>0.6665692616933292</v>
          </cell>
          <cell r="BW40">
            <v>0.6567240497698994</v>
          </cell>
          <cell r="BX40">
            <v>0.66757161580228419</v>
          </cell>
          <cell r="BY40">
            <v>0.68330257562384655</v>
          </cell>
          <cell r="BZ40">
            <v>0.68898923823932723</v>
          </cell>
          <cell r="CA40">
            <v>0.69927600388470978</v>
          </cell>
          <cell r="CB40">
            <v>0.70979464829650918</v>
          </cell>
          <cell r="CC40">
            <v>0.71428794770415627</v>
          </cell>
          <cell r="CD40">
            <v>0.71876372022147328</v>
          </cell>
        </row>
        <row r="43">
          <cell r="BN43">
            <v>705</v>
          </cell>
          <cell r="BO43">
            <v>859</v>
          </cell>
          <cell r="BP43">
            <v>898</v>
          </cell>
          <cell r="BQ43">
            <v>910</v>
          </cell>
          <cell r="BR43">
            <v>994</v>
          </cell>
          <cell r="BS43">
            <v>1020</v>
          </cell>
          <cell r="BT43">
            <v>1089</v>
          </cell>
          <cell r="BU43">
            <v>1336</v>
          </cell>
          <cell r="BV43">
            <v>1457</v>
          </cell>
          <cell r="BW43">
            <v>1627</v>
          </cell>
          <cell r="BX43">
            <v>1611</v>
          </cell>
          <cell r="BY43">
            <v>1684.5203711360391</v>
          </cell>
          <cell r="BZ43">
            <v>1778.761933373132</v>
          </cell>
          <cell r="CA43">
            <v>1998.8482599910533</v>
          </cell>
          <cell r="CB43">
            <v>2280.022581504099</v>
          </cell>
          <cell r="CC43">
            <v>2513.9365081093397</v>
          </cell>
          <cell r="CD43">
            <v>2739.1411884412069</v>
          </cell>
        </row>
        <row r="44">
          <cell r="BN44">
            <v>0.13796477495107631</v>
          </cell>
          <cell r="BO44">
            <v>0.13708905202681138</v>
          </cell>
          <cell r="BP44">
            <v>0.12232665849339328</v>
          </cell>
          <cell r="BQ44">
            <v>0.12275731822474033</v>
          </cell>
          <cell r="BR44">
            <v>0.14147055078436213</v>
          </cell>
          <cell r="BS44">
            <v>0.13573991177839376</v>
          </cell>
          <cell r="BT44">
            <v>0.12790904340932649</v>
          </cell>
          <cell r="BU44">
            <v>0.14208041426646831</v>
          </cell>
          <cell r="BV44">
            <v>0.14221562813607125</v>
          </cell>
          <cell r="BW44">
            <v>0.13865689449463098</v>
          </cell>
          <cell r="BX44">
            <v>0.1508144542220558</v>
          </cell>
          <cell r="BY44">
            <v>0.135161708347592</v>
          </cell>
          <cell r="BZ44">
            <v>0.13500000000000001</v>
          </cell>
          <cell r="CA44">
            <v>0.13600000000000001</v>
          </cell>
          <cell r="CB44">
            <v>0.14000000000000001</v>
          </cell>
          <cell r="CC44">
            <v>0.14000000000000001</v>
          </cell>
          <cell r="CD44">
            <v>0.14000000000000001</v>
          </cell>
        </row>
        <row r="45">
          <cell r="BN45">
            <v>0.23036649214659688</v>
          </cell>
          <cell r="BO45">
            <v>0.21843971631205683</v>
          </cell>
          <cell r="BP45">
            <v>4.5401629802095389E-2</v>
          </cell>
          <cell r="BQ45">
            <v>1.3363028953229383E-2</v>
          </cell>
          <cell r="BR45">
            <v>9.2307692307692202E-2</v>
          </cell>
          <cell r="BS45">
            <v>2.6156941649899457E-2</v>
          </cell>
          <cell r="BT45">
            <v>6.7647058823529393E-2</v>
          </cell>
          <cell r="BU45">
            <v>0.22681359044995419</v>
          </cell>
          <cell r="BV45">
            <v>9.0568862275449025E-2</v>
          </cell>
          <cell r="BW45">
            <v>0.11667810569663684</v>
          </cell>
          <cell r="BX45">
            <v>-9.8340503995082429E-3</v>
          </cell>
          <cell r="BY45">
            <v>4.5636481152103725E-2</v>
          </cell>
          <cell r="BZ45">
            <v>5.5945635239505354E-2</v>
          </cell>
          <cell r="CA45">
            <v>0.12373006330339176</v>
          </cell>
          <cell r="CB45">
            <v>0.14066816733467502</v>
          </cell>
          <cell r="CC45">
            <v>0.10259281136195186</v>
          </cell>
          <cell r="CD45">
            <v>8.9582485319502858E-2</v>
          </cell>
        </row>
        <row r="46">
          <cell r="BY46">
            <v>39.479628863960976</v>
          </cell>
          <cell r="BZ46">
            <v>110.28331382782036</v>
          </cell>
          <cell r="CA46">
            <v>118.05511126181769</v>
          </cell>
          <cell r="CB46">
            <v>125.07833209358935</v>
          </cell>
          <cell r="CC46">
            <v>132.66413057226077</v>
          </cell>
          <cell r="CD46">
            <v>140.86286959344545</v>
          </cell>
        </row>
        <row r="47">
          <cell r="BN47">
            <v>705</v>
          </cell>
          <cell r="BO47">
            <v>859</v>
          </cell>
          <cell r="BP47">
            <v>898</v>
          </cell>
          <cell r="BQ47">
            <v>910</v>
          </cell>
          <cell r="BR47">
            <v>994</v>
          </cell>
          <cell r="BS47">
            <v>1020</v>
          </cell>
          <cell r="BT47">
            <v>1089</v>
          </cell>
          <cell r="BU47">
            <v>1336</v>
          </cell>
          <cell r="BV47">
            <v>1457</v>
          </cell>
          <cell r="BW47">
            <v>1627</v>
          </cell>
          <cell r="BX47">
            <v>1611</v>
          </cell>
          <cell r="BY47">
            <v>1724</v>
          </cell>
          <cell r="BZ47">
            <v>1889.0452472009524</v>
          </cell>
          <cell r="CA47">
            <v>2116.9033712528708</v>
          </cell>
          <cell r="CB47">
            <v>2405.1009135976883</v>
          </cell>
          <cell r="CC47">
            <v>2646.6006386816007</v>
          </cell>
          <cell r="CD47">
            <v>2880.0040580346522</v>
          </cell>
        </row>
        <row r="48">
          <cell r="BN48">
            <v>0.13796477495107631</v>
          </cell>
          <cell r="BO48">
            <v>0.13708905202681138</v>
          </cell>
          <cell r="BP48">
            <v>0.12232665849339328</v>
          </cell>
          <cell r="BQ48">
            <v>0.12275731822474033</v>
          </cell>
          <cell r="BR48">
            <v>0.14147055078436213</v>
          </cell>
          <cell r="BS48">
            <v>0.13573991177839376</v>
          </cell>
          <cell r="BT48">
            <v>0.12790904340932649</v>
          </cell>
          <cell r="BU48">
            <v>0.14208041426646831</v>
          </cell>
          <cell r="BV48">
            <v>0.14221562813607125</v>
          </cell>
          <cell r="BW48">
            <v>0.13865689449463098</v>
          </cell>
          <cell r="BX48">
            <v>0.1508144542220558</v>
          </cell>
          <cell r="BY48">
            <v>0.13832945518735457</v>
          </cell>
          <cell r="BZ48">
            <v>0.1338213127153953</v>
          </cell>
          <cell r="CA48">
            <v>0.13480128613395526</v>
          </cell>
          <cell r="CB48">
            <v>0.13860480553896654</v>
          </cell>
          <cell r="CC48">
            <v>0.13865473609941872</v>
          </cell>
          <cell r="CD48">
            <v>0.13868705349766733</v>
          </cell>
        </row>
        <row r="49">
          <cell r="BV49">
            <v>0.14221562813607125</v>
          </cell>
          <cell r="BW49">
            <v>0.13720811317538775</v>
          </cell>
          <cell r="BX49">
            <v>0.15043999251076579</v>
          </cell>
          <cell r="BY49">
            <v>0.13800850517531896</v>
          </cell>
        </row>
        <row r="51">
          <cell r="A51" t="str">
            <v>Sales &amp; Marketing - SAP</v>
          </cell>
          <cell r="B51">
            <v>204</v>
          </cell>
          <cell r="C51">
            <v>265</v>
          </cell>
          <cell r="D51">
            <v>245</v>
          </cell>
          <cell r="E51">
            <v>251</v>
          </cell>
          <cell r="F51">
            <v>228</v>
          </cell>
          <cell r="G51">
            <v>276</v>
          </cell>
          <cell r="H51">
            <v>283</v>
          </cell>
          <cell r="I51">
            <v>320</v>
          </cell>
          <cell r="J51">
            <v>288</v>
          </cell>
          <cell r="K51">
            <v>420</v>
          </cell>
          <cell r="L51">
            <v>336</v>
          </cell>
          <cell r="M51">
            <v>447</v>
          </cell>
          <cell r="N51">
            <v>365</v>
          </cell>
          <cell r="O51">
            <v>480</v>
          </cell>
          <cell r="P51">
            <v>438</v>
          </cell>
          <cell r="Q51">
            <v>518</v>
          </cell>
          <cell r="R51">
            <v>402</v>
          </cell>
          <cell r="S51">
            <v>438</v>
          </cell>
          <cell r="T51">
            <v>378</v>
          </cell>
          <cell r="U51">
            <v>409</v>
          </cell>
          <cell r="V51">
            <v>307</v>
          </cell>
          <cell r="W51">
            <v>358</v>
          </cell>
          <cell r="X51">
            <v>328</v>
          </cell>
          <cell r="Y51">
            <v>418</v>
          </cell>
          <cell r="Z51">
            <v>325</v>
          </cell>
          <cell r="AA51">
            <v>400</v>
          </cell>
          <cell r="AB51">
            <v>356</v>
          </cell>
          <cell r="AC51">
            <v>442</v>
          </cell>
          <cell r="AD51">
            <v>357</v>
          </cell>
          <cell r="AE51">
            <v>452</v>
          </cell>
          <cell r="AF51">
            <v>430</v>
          </cell>
          <cell r="AG51">
            <v>508</v>
          </cell>
          <cell r="AH51">
            <v>439</v>
          </cell>
          <cell r="AI51">
            <v>471</v>
          </cell>
          <cell r="AJ51">
            <v>451</v>
          </cell>
          <cell r="AK51">
            <v>554</v>
          </cell>
          <cell r="AL51">
            <v>480</v>
          </cell>
          <cell r="AM51">
            <v>538</v>
          </cell>
          <cell r="AN51">
            <v>512</v>
          </cell>
          <cell r="AO51">
            <v>642</v>
          </cell>
          <cell r="AP51">
            <v>599</v>
          </cell>
          <cell r="AQ51">
            <v>681</v>
          </cell>
          <cell r="AR51">
            <v>634</v>
          </cell>
          <cell r="AS51">
            <v>632</v>
          </cell>
          <cell r="AT51">
            <v>513</v>
          </cell>
          <cell r="AU51">
            <v>561</v>
          </cell>
          <cell r="AV51">
            <v>516</v>
          </cell>
          <cell r="AW51">
            <v>603</v>
          </cell>
          <cell r="AX51">
            <v>557</v>
          </cell>
          <cell r="AY51">
            <v>658</v>
          </cell>
          <cell r="AZ51">
            <v>613.20212968517808</v>
          </cell>
          <cell r="BA51">
            <v>741.34848513797556</v>
          </cell>
          <cell r="BB51">
            <v>634.0680236648775</v>
          </cell>
          <cell r="BC51">
            <v>695.86882871329453</v>
          </cell>
          <cell r="BD51">
            <v>678.57586180974749</v>
          </cell>
          <cell r="BE51">
            <v>890.21043649422131</v>
          </cell>
          <cell r="BF51">
            <v>675.1329834737486</v>
          </cell>
          <cell r="BG51">
            <v>740.93627324107717</v>
          </cell>
          <cell r="BH51">
            <v>722.52333976554348</v>
          </cell>
          <cell r="BI51">
            <v>947.86427556463912</v>
          </cell>
          <cell r="BL51">
            <v>673.3</v>
          </cell>
          <cell r="BM51">
            <v>965</v>
          </cell>
          <cell r="BN51">
            <v>1107</v>
          </cell>
          <cell r="BO51">
            <v>1491</v>
          </cell>
          <cell r="BP51">
            <v>1801</v>
          </cell>
          <cell r="BQ51">
            <v>1627</v>
          </cell>
          <cell r="BR51">
            <v>1411</v>
          </cell>
          <cell r="BS51">
            <v>1523</v>
          </cell>
          <cell r="BT51">
            <v>1747</v>
          </cell>
          <cell r="BU51">
            <v>1915</v>
          </cell>
          <cell r="BV51">
            <v>2172</v>
          </cell>
          <cell r="BW51">
            <v>2546</v>
          </cell>
          <cell r="BX51">
            <v>2193</v>
          </cell>
          <cell r="BY51">
            <v>2569.5506148231534</v>
          </cell>
          <cell r="BZ51">
            <v>2898.7231506821408</v>
          </cell>
          <cell r="CA51">
            <v>3086.4568720450084</v>
          </cell>
          <cell r="CB51">
            <v>3420.0338722561482</v>
          </cell>
          <cell r="CC51">
            <v>3770.9047621640093</v>
          </cell>
          <cell r="CD51">
            <v>4108.7117826618096</v>
          </cell>
          <cell r="CE51">
            <v>4670.6133892671915</v>
          </cell>
          <cell r="CF51">
            <v>5009.7062660148786</v>
          </cell>
          <cell r="CG51">
            <v>5359.322690673047</v>
          </cell>
          <cell r="CH51">
            <v>5715.5923156466051</v>
          </cell>
          <cell r="CI51">
            <v>6074.3524464854445</v>
          </cell>
        </row>
        <row r="52">
          <cell r="BN52">
            <v>0.21663405088062623</v>
          </cell>
          <cell r="BO52">
            <v>0.23795084583466325</v>
          </cell>
          <cell r="BP52">
            <v>0.24533442310311945</v>
          </cell>
          <cell r="BQ52">
            <v>0.21947929313368406</v>
          </cell>
          <cell r="BR52">
            <v>0.20081986635486412</v>
          </cell>
          <cell r="BS52">
            <v>0.20267831925342517</v>
          </cell>
          <cell r="BT52">
            <v>0.20519476477143561</v>
          </cell>
          <cell r="BU52">
            <v>0.20365568362296918</v>
          </cell>
          <cell r="BV52">
            <v>0.21200572704979187</v>
          </cell>
          <cell r="BW52">
            <v>0.21697630816430885</v>
          </cell>
          <cell r="BX52">
            <v>0.20529863321475378</v>
          </cell>
          <cell r="BY52">
            <v>0.20617432518840997</v>
          </cell>
          <cell r="BZ52">
            <v>0.22</v>
          </cell>
          <cell r="CA52">
            <v>0.21</v>
          </cell>
          <cell r="CB52">
            <v>0.21</v>
          </cell>
          <cell r="CC52">
            <v>0.21</v>
          </cell>
          <cell r="CD52">
            <v>0.21</v>
          </cell>
        </row>
        <row r="53">
          <cell r="BN53">
            <v>0.14715025906735746</v>
          </cell>
          <cell r="BO53">
            <v>0.34688346883468846</v>
          </cell>
          <cell r="BP53">
            <v>0.20791415157612336</v>
          </cell>
          <cell r="BQ53">
            <v>-9.6612992781787921E-2</v>
          </cell>
          <cell r="BR53">
            <v>-0.13275968039336206</v>
          </cell>
          <cell r="BS53">
            <v>7.9376328844790844E-2</v>
          </cell>
          <cell r="BT53">
            <v>0.14707813525935642</v>
          </cell>
          <cell r="BU53">
            <v>9.6164854035489356E-2</v>
          </cell>
          <cell r="BV53">
            <v>0.13420365535248036</v>
          </cell>
          <cell r="BW53">
            <v>0.17219152854511965</v>
          </cell>
          <cell r="BX53">
            <v>-0.13864886095836604</v>
          </cell>
          <cell r="BY53">
            <v>0.17170570671370422</v>
          </cell>
          <cell r="BZ53">
            <v>0.12810509898503875</v>
          </cell>
          <cell r="CA53">
            <v>6.4764281238340882E-2</v>
          </cell>
          <cell r="CB53">
            <v>0.10807764826797017</v>
          </cell>
          <cell r="CC53">
            <v>0.10259281136195186</v>
          </cell>
          <cell r="CD53">
            <v>8.9582485319502636E-2</v>
          </cell>
        </row>
        <row r="55">
          <cell r="BY55">
            <v>74.449385176846405</v>
          </cell>
          <cell r="BZ55">
            <v>182.0481727268982</v>
          </cell>
          <cell r="CA55">
            <v>194.88868060858596</v>
          </cell>
          <cell r="CB55">
            <v>206.48281005285176</v>
          </cell>
          <cell r="CC55">
            <v>219.0056584163774</v>
          </cell>
          <cell r="CD55">
            <v>232.5403661762912</v>
          </cell>
        </row>
        <row r="56">
          <cell r="BN56">
            <v>1107</v>
          </cell>
          <cell r="BO56">
            <v>1491</v>
          </cell>
          <cell r="BP56">
            <v>1801</v>
          </cell>
          <cell r="BQ56">
            <v>1627</v>
          </cell>
          <cell r="BR56">
            <v>1411</v>
          </cell>
          <cell r="BS56">
            <v>1523</v>
          </cell>
          <cell r="BT56">
            <v>1747</v>
          </cell>
          <cell r="BU56">
            <v>1915</v>
          </cell>
          <cell r="BV56">
            <v>2172</v>
          </cell>
          <cell r="BW56">
            <v>2546</v>
          </cell>
          <cell r="BX56">
            <v>2193</v>
          </cell>
          <cell r="BY56">
            <v>2644</v>
          </cell>
          <cell r="BZ56">
            <v>3080.7713234090388</v>
          </cell>
          <cell r="CA56">
            <v>3281.3455526535945</v>
          </cell>
          <cell r="CB56">
            <v>3626.5166823089999</v>
          </cell>
          <cell r="CC56">
            <v>3989.9104205803869</v>
          </cell>
          <cell r="CD56">
            <v>4341.2521488381008</v>
          </cell>
        </row>
        <row r="57">
          <cell r="BN57">
            <v>0.21663405088062623</v>
          </cell>
          <cell r="BO57">
            <v>0.23795084583466325</v>
          </cell>
          <cell r="BP57">
            <v>0.24533442310311945</v>
          </cell>
          <cell r="BQ57">
            <v>0.21947929313368406</v>
          </cell>
          <cell r="BR57">
            <v>0.20081986635486412</v>
          </cell>
          <cell r="BS57">
            <v>0.20267831925342517</v>
          </cell>
          <cell r="BT57">
            <v>0.20519476477143561</v>
          </cell>
          <cell r="BU57">
            <v>0.20365568362296918</v>
          </cell>
          <cell r="BV57">
            <v>0.21200572704979187</v>
          </cell>
          <cell r="BW57">
            <v>0.21697630816430885</v>
          </cell>
          <cell r="BX57">
            <v>0.20529863321475378</v>
          </cell>
          <cell r="BY57">
            <v>0.21214795795554842</v>
          </cell>
          <cell r="BZ57">
            <v>0.21824403797919537</v>
          </cell>
          <cell r="CA57">
            <v>0.20895124773023996</v>
          </cell>
          <cell r="CB57">
            <v>0.2089944071341939</v>
          </cell>
          <cell r="CC57">
            <v>0.20903039481675628</v>
          </cell>
          <cell r="CD57">
            <v>0.20905368773113331</v>
          </cell>
        </row>
        <row r="58">
          <cell r="BV58">
            <v>0.21142007587009631</v>
          </cell>
          <cell r="BW58">
            <v>0.20964717913754899</v>
          </cell>
          <cell r="BX58">
            <v>0.19837109155588842</v>
          </cell>
          <cell r="BY58">
            <v>0.2057289577148359</v>
          </cell>
        </row>
        <row r="60">
          <cell r="A60" t="str">
            <v>General &amp; Administrative - SAP</v>
          </cell>
          <cell r="B60">
            <v>48</v>
          </cell>
          <cell r="C60">
            <v>53</v>
          </cell>
          <cell r="D60">
            <v>53</v>
          </cell>
          <cell r="E60">
            <v>54</v>
          </cell>
          <cell r="F60">
            <v>47</v>
          </cell>
          <cell r="G60">
            <v>57</v>
          </cell>
          <cell r="H60">
            <v>63</v>
          </cell>
          <cell r="I60">
            <v>74</v>
          </cell>
          <cell r="J60">
            <v>74</v>
          </cell>
          <cell r="K60">
            <v>88</v>
          </cell>
          <cell r="L60">
            <v>86</v>
          </cell>
          <cell r="M60">
            <v>108</v>
          </cell>
          <cell r="N60">
            <v>86</v>
          </cell>
          <cell r="O60">
            <v>96</v>
          </cell>
          <cell r="P60">
            <v>97</v>
          </cell>
          <cell r="Q60">
            <v>109</v>
          </cell>
          <cell r="R60">
            <v>115</v>
          </cell>
          <cell r="S60">
            <v>96</v>
          </cell>
          <cell r="T60">
            <v>85</v>
          </cell>
          <cell r="U60">
            <v>103</v>
          </cell>
          <cell r="V60">
            <v>74</v>
          </cell>
          <cell r="W60">
            <v>99</v>
          </cell>
          <cell r="X60">
            <v>82</v>
          </cell>
          <cell r="Y60">
            <v>99</v>
          </cell>
          <cell r="Z60">
            <v>81</v>
          </cell>
          <cell r="AA60">
            <v>93</v>
          </cell>
          <cell r="AB60">
            <v>91</v>
          </cell>
          <cell r="AC60">
            <v>102</v>
          </cell>
          <cell r="AD60">
            <v>94</v>
          </cell>
          <cell r="AE60">
            <v>107</v>
          </cell>
          <cell r="AF60">
            <v>107</v>
          </cell>
          <cell r="AG60">
            <v>126</v>
          </cell>
          <cell r="AH60">
            <v>110</v>
          </cell>
          <cell r="AI60">
            <v>109</v>
          </cell>
          <cell r="AJ60">
            <v>112</v>
          </cell>
          <cell r="AK60">
            <v>133</v>
          </cell>
          <cell r="AL60">
            <v>119</v>
          </cell>
          <cell r="AM60">
            <v>127</v>
          </cell>
          <cell r="AN60">
            <v>121</v>
          </cell>
          <cell r="AO60">
            <v>138</v>
          </cell>
          <cell r="AP60">
            <v>157</v>
          </cell>
          <cell r="AQ60">
            <v>176</v>
          </cell>
          <cell r="AR60">
            <v>172</v>
          </cell>
          <cell r="AS60">
            <v>168</v>
          </cell>
          <cell r="AT60">
            <v>305</v>
          </cell>
          <cell r="AU60">
            <v>140</v>
          </cell>
          <cell r="AV60">
            <v>143</v>
          </cell>
          <cell r="AW60">
            <v>168</v>
          </cell>
          <cell r="AX60">
            <v>148</v>
          </cell>
          <cell r="AY60">
            <v>157</v>
          </cell>
          <cell r="AZ60">
            <v>141.65464546386301</v>
          </cell>
          <cell r="BA60">
            <v>151.69370030728223</v>
          </cell>
          <cell r="BB60">
            <v>154.24605254238506</v>
          </cell>
          <cell r="BC60">
            <v>147.43441435664727</v>
          </cell>
          <cell r="BD60">
            <v>147.90435559409093</v>
          </cell>
          <cell r="BE60">
            <v>176.2758577677935</v>
          </cell>
          <cell r="BF60">
            <v>160</v>
          </cell>
          <cell r="BG60">
            <v>160</v>
          </cell>
          <cell r="BH60">
            <v>160</v>
          </cell>
          <cell r="BI60">
            <v>181.383615438216</v>
          </cell>
          <cell r="BL60">
            <v>186</v>
          </cell>
          <cell r="BM60">
            <v>208</v>
          </cell>
          <cell r="BN60">
            <v>241</v>
          </cell>
          <cell r="BO60">
            <v>356</v>
          </cell>
          <cell r="BP60">
            <v>388</v>
          </cell>
          <cell r="BQ60">
            <v>399</v>
          </cell>
          <cell r="BR60">
            <v>354</v>
          </cell>
          <cell r="BS60">
            <v>367</v>
          </cell>
          <cell r="BT60">
            <v>434</v>
          </cell>
          <cell r="BU60">
            <v>464</v>
          </cell>
          <cell r="BV60">
            <v>505</v>
          </cell>
          <cell r="BW60">
            <v>673</v>
          </cell>
          <cell r="BX60">
            <v>756</v>
          </cell>
          <cell r="BY60">
            <v>598.3483457711452</v>
          </cell>
          <cell r="BZ60">
            <v>625.86068026091675</v>
          </cell>
          <cell r="CA60">
            <v>661.383615438216</v>
          </cell>
          <cell r="CB60">
            <v>651.43502328688544</v>
          </cell>
          <cell r="CC60">
            <v>718.26757374552562</v>
          </cell>
          <cell r="CD60">
            <v>782.61176812605902</v>
          </cell>
          <cell r="CE60">
            <v>955.35273871374375</v>
          </cell>
          <cell r="CF60">
            <v>1024.7126453212252</v>
          </cell>
          <cell r="CG60">
            <v>1096.2250958194868</v>
          </cell>
          <cell r="CH60">
            <v>1169.098428200442</v>
          </cell>
          <cell r="CI60">
            <v>1242.4811822356592</v>
          </cell>
        </row>
        <row r="61">
          <cell r="BN61">
            <v>4.7162426614481411E-2</v>
          </cell>
          <cell r="BO61">
            <v>5.6814554739865943E-2</v>
          </cell>
          <cell r="BP61">
            <v>5.2853834627434954E-2</v>
          </cell>
          <cell r="BQ61">
            <v>5.3824362606232294E-2</v>
          </cell>
          <cell r="BR61">
            <v>5.0382872210929769E-2</v>
          </cell>
          <cell r="BS61">
            <v>4.8839752571245593E-2</v>
          </cell>
          <cell r="BT61">
            <v>5.0975688557986863E-2</v>
          </cell>
          <cell r="BU61">
            <v>4.9345293577575826E-2</v>
          </cell>
          <cell r="BV61">
            <v>4.9292307624376107E-2</v>
          </cell>
          <cell r="BW61">
            <v>5.735469575592296E-2</v>
          </cell>
          <cell r="BX61">
            <v>7.0773263433813891E-2</v>
          </cell>
          <cell r="BY61">
            <v>4.8009977194186405E-2</v>
          </cell>
          <cell r="BZ61">
            <v>4.7500000000000001E-2</v>
          </cell>
          <cell r="CA61">
            <v>4.4999999999999998E-2</v>
          </cell>
          <cell r="CB61">
            <v>0.04</v>
          </cell>
          <cell r="CC61">
            <v>0.04</v>
          </cell>
          <cell r="CD61">
            <v>0.04</v>
          </cell>
        </row>
        <row r="62">
          <cell r="BS62">
            <v>3.672316384180796E-2</v>
          </cell>
          <cell r="BT62">
            <v>0.18256130790190728</v>
          </cell>
          <cell r="BU62">
            <v>6.9124423963133674E-2</v>
          </cell>
          <cell r="BV62">
            <v>8.8362068965517349E-2</v>
          </cell>
          <cell r="BW62">
            <v>0.33267326732673275</v>
          </cell>
          <cell r="BX62">
            <v>-0.1783060921248143</v>
          </cell>
          <cell r="BY62">
            <v>-1.6357826114138292</v>
          </cell>
          <cell r="BZ62">
            <v>4.5980463862257182E-2</v>
          </cell>
          <cell r="CA62">
            <v>5.6758534762864521E-2</v>
          </cell>
          <cell r="CB62">
            <v>-1.5042090428470711E-2</v>
          </cell>
          <cell r="CC62">
            <v>0.10259281136195186</v>
          </cell>
          <cell r="CD62">
            <v>8.9582485319502636E-2</v>
          </cell>
        </row>
        <row r="63">
          <cell r="BY63">
            <v>36.651654228854753</v>
          </cell>
          <cell r="BZ63">
            <v>89.289433006023373</v>
          </cell>
          <cell r="CA63">
            <v>95.582392388891179</v>
          </cell>
          <cell r="CB63">
            <v>101.26868790122576</v>
          </cell>
          <cell r="CC63">
            <v>107.4104699809817</v>
          </cell>
          <cell r="CD63">
            <v>114.04851455051354</v>
          </cell>
        </row>
        <row r="64">
          <cell r="BN64">
            <v>241</v>
          </cell>
          <cell r="BO64">
            <v>356</v>
          </cell>
          <cell r="BP64">
            <v>388</v>
          </cell>
          <cell r="BQ64">
            <v>399</v>
          </cell>
          <cell r="BR64">
            <v>354</v>
          </cell>
          <cell r="BS64">
            <v>367</v>
          </cell>
          <cell r="BT64">
            <v>434</v>
          </cell>
          <cell r="BU64">
            <v>464</v>
          </cell>
          <cell r="BV64">
            <v>505</v>
          </cell>
          <cell r="BW64">
            <v>673</v>
          </cell>
          <cell r="BX64">
            <v>756</v>
          </cell>
          <cell r="BY64">
            <v>635</v>
          </cell>
          <cell r="BZ64">
            <v>715.15011326694014</v>
          </cell>
          <cell r="CA64">
            <v>756.96600782710721</v>
          </cell>
          <cell r="CB64">
            <v>752.70371118811124</v>
          </cell>
          <cell r="CC64">
            <v>825.67804372650733</v>
          </cell>
          <cell r="CD64">
            <v>896.66028267657259</v>
          </cell>
        </row>
        <row r="65">
          <cell r="BN65">
            <v>4.7162426614481411E-2</v>
          </cell>
          <cell r="BO65">
            <v>5.6814554739865943E-2</v>
          </cell>
          <cell r="BP65">
            <v>5.2853834627434954E-2</v>
          </cell>
          <cell r="BQ65">
            <v>5.3824362606232294E-2</v>
          </cell>
          <cell r="BR65">
            <v>5.0382872210929769E-2</v>
          </cell>
          <cell r="BS65">
            <v>4.8839752571245593E-2</v>
          </cell>
          <cell r="BT65">
            <v>5.0975688557986863E-2</v>
          </cell>
          <cell r="BU65">
            <v>4.9345293577575826E-2</v>
          </cell>
          <cell r="BV65">
            <v>4.9292307624376107E-2</v>
          </cell>
          <cell r="BW65">
            <v>5.735469575592296E-2</v>
          </cell>
          <cell r="BX65">
            <v>7.0773263433813891E-2</v>
          </cell>
          <cell r="BY65">
            <v>5.0950814410655541E-2</v>
          </cell>
          <cell r="BZ65">
            <v>5.0661744120608115E-2</v>
          </cell>
          <cell r="CA65">
            <v>4.8202479527626338E-2</v>
          </cell>
          <cell r="CB65">
            <v>4.3377951805617265E-2</v>
          </cell>
          <cell r="CC65">
            <v>4.3257063261729303E-2</v>
          </cell>
          <cell r="CD65">
            <v>4.3178818531825522E-2</v>
          </cell>
        </row>
        <row r="66">
          <cell r="BV66">
            <v>4.9292307624376107E-2</v>
          </cell>
          <cell r="BW66">
            <v>5.7269473325379239E-2</v>
          </cell>
          <cell r="BX66">
            <v>7.0398801722523871E-2</v>
          </cell>
          <cell r="BY66">
            <v>4.9667014362513036E-2</v>
          </cell>
        </row>
        <row r="68">
          <cell r="BV68">
            <v>-53</v>
          </cell>
          <cell r="BW68">
            <v>-193</v>
          </cell>
          <cell r="BX68">
            <v>-192</v>
          </cell>
          <cell r="BY68">
            <v>-246</v>
          </cell>
        </row>
        <row r="69">
          <cell r="BV69">
            <v>-2</v>
          </cell>
          <cell r="BW69">
            <v>0</v>
          </cell>
          <cell r="BX69">
            <v>-4</v>
          </cell>
          <cell r="BY69">
            <v>-9</v>
          </cell>
        </row>
        <row r="70">
          <cell r="BV70">
            <v>0</v>
          </cell>
          <cell r="BW70">
            <v>-17</v>
          </cell>
          <cell r="BX70">
            <v>-4</v>
          </cell>
          <cell r="BY70">
            <v>-4</v>
          </cell>
        </row>
        <row r="71">
          <cell r="BV71">
            <v>-6</v>
          </cell>
          <cell r="BW71">
            <v>-86</v>
          </cell>
          <cell r="BX71">
            <v>-74</v>
          </cell>
          <cell r="BY71">
            <v>-80</v>
          </cell>
        </row>
        <row r="72">
          <cell r="BV72">
            <v>0</v>
          </cell>
          <cell r="BW72">
            <v>-1</v>
          </cell>
          <cell r="BX72">
            <v>-4</v>
          </cell>
          <cell r="BY72">
            <v>-16</v>
          </cell>
        </row>
        <row r="73">
          <cell r="BV73">
            <v>-61</v>
          </cell>
          <cell r="BW73">
            <v>-297</v>
          </cell>
          <cell r="BX73">
            <v>-278</v>
          </cell>
          <cell r="BY73">
            <v>-355</v>
          </cell>
        </row>
        <row r="74">
          <cell r="BV74">
            <v>-1</v>
          </cell>
          <cell r="BW74">
            <v>146</v>
          </cell>
          <cell r="BX74">
            <v>165</v>
          </cell>
          <cell r="BY74">
            <v>-355</v>
          </cell>
        </row>
        <row r="76">
          <cell r="BN76">
            <v>25</v>
          </cell>
          <cell r="BO76">
            <v>27</v>
          </cell>
          <cell r="BP76">
            <v>94</v>
          </cell>
          <cell r="BQ76">
            <v>35</v>
          </cell>
          <cell r="BR76">
            <v>3</v>
          </cell>
          <cell r="BS76">
            <v>-2</v>
          </cell>
          <cell r="BT76">
            <v>-6</v>
          </cell>
          <cell r="BU76">
            <v>-56</v>
          </cell>
          <cell r="BV76">
            <v>-18</v>
          </cell>
          <cell r="BW76">
            <v>0</v>
          </cell>
          <cell r="BX76">
            <v>-33</v>
          </cell>
          <cell r="BY76">
            <v>924</v>
          </cell>
          <cell r="BZ76">
            <v>-714</v>
          </cell>
          <cell r="CA76">
            <v>0</v>
          </cell>
          <cell r="CB76">
            <v>0</v>
          </cell>
          <cell r="CC76">
            <v>0</v>
          </cell>
          <cell r="CD76">
            <v>0</v>
          </cell>
        </row>
        <row r="77">
          <cell r="BN77">
            <v>4132.1810392561074</v>
          </cell>
          <cell r="BO77">
            <v>5440.4290320903492</v>
          </cell>
          <cell r="BP77">
            <v>3181</v>
          </cell>
          <cell r="BQ77">
            <v>5907.7088719841004</v>
          </cell>
          <cell r="BR77">
            <v>2762</v>
          </cell>
          <cell r="BS77">
            <v>2908</v>
          </cell>
          <cell r="BT77">
            <v>3264</v>
          </cell>
          <cell r="BU77">
            <v>3659</v>
          </cell>
          <cell r="BV77">
            <v>4116</v>
          </cell>
          <cell r="BW77">
            <v>4846</v>
          </cell>
          <cell r="BX77">
            <v>4527</v>
          </cell>
          <cell r="BY77">
            <v>5927</v>
          </cell>
          <cell r="BZ77">
            <v>4970.9666838769317</v>
          </cell>
          <cell r="CA77">
            <v>6155.2149317335725</v>
          </cell>
          <cell r="CB77">
            <v>6784.3213070947986</v>
          </cell>
          <cell r="CC77">
            <v>7462.1891029884946</v>
          </cell>
          <cell r="CD77">
            <v>8117.9164895493259</v>
          </cell>
        </row>
        <row r="78">
          <cell r="BN78">
            <v>0.80864599594052977</v>
          </cell>
          <cell r="BO78">
            <v>0.86824593553947482</v>
          </cell>
          <cell r="BP78">
            <v>0.43331971121100665</v>
          </cell>
          <cell r="BQ78">
            <v>0.79693900876623502</v>
          </cell>
          <cell r="BR78">
            <v>0.39310026284346899</v>
          </cell>
          <cell r="BS78">
            <v>0.38699182691330297</v>
          </cell>
          <cell r="BT78">
            <v>0.38337476371720997</v>
          </cell>
          <cell r="BU78">
            <v>0.38912592500075416</v>
          </cell>
          <cell r="BV78">
            <v>0.40175670927115259</v>
          </cell>
          <cell r="BW78">
            <v>0.41298789841486278</v>
          </cell>
          <cell r="BX78">
            <v>0.42379704175248079</v>
          </cell>
          <cell r="BY78">
            <v>0.47556768033378799</v>
          </cell>
          <cell r="BZ78">
            <v>0.3521468255387647</v>
          </cell>
          <cell r="CA78">
            <v>0.39195501339182154</v>
          </cell>
          <cell r="CB78">
            <v>0.39097716447877762</v>
          </cell>
          <cell r="CC78">
            <v>0.39094219417790427</v>
          </cell>
          <cell r="CD78">
            <v>0.3909195597606262</v>
          </cell>
        </row>
        <row r="80">
          <cell r="A80" t="str">
            <v>IFRS operating profit</v>
          </cell>
          <cell r="B80">
            <v>170</v>
          </cell>
          <cell r="C80">
            <v>256</v>
          </cell>
          <cell r="D80">
            <v>202</v>
          </cell>
          <cell r="E80">
            <v>273</v>
          </cell>
          <cell r="F80">
            <v>158</v>
          </cell>
          <cell r="G80">
            <v>235</v>
          </cell>
          <cell r="H80">
            <v>107</v>
          </cell>
          <cell r="I80">
            <v>436</v>
          </cell>
          <cell r="J80">
            <v>128</v>
          </cell>
          <cell r="K80">
            <v>246</v>
          </cell>
          <cell r="L80">
            <v>202</v>
          </cell>
          <cell r="M80">
            <v>659</v>
          </cell>
          <cell r="N80">
            <v>206</v>
          </cell>
          <cell r="O80">
            <v>373</v>
          </cell>
          <cell r="P80">
            <v>159</v>
          </cell>
          <cell r="Q80">
            <v>574</v>
          </cell>
          <cell r="R80">
            <v>186</v>
          </cell>
          <cell r="S80">
            <v>320</v>
          </cell>
          <cell r="T80">
            <v>336</v>
          </cell>
          <cell r="U80">
            <v>784</v>
          </cell>
          <cell r="V80">
            <v>298.09046728971953</v>
          </cell>
          <cell r="W80">
            <v>340.38743455497388</v>
          </cell>
          <cell r="X80">
            <v>413.26785714285711</v>
          </cell>
          <cell r="Y80">
            <v>679.45152722443572</v>
          </cell>
          <cell r="Z80">
            <v>333.09614754098357</v>
          </cell>
          <cell r="AA80">
            <v>391.03817777777795</v>
          </cell>
          <cell r="AB80">
            <v>460.83084253844481</v>
          </cell>
          <cell r="AC80">
            <v>833.40541509433933</v>
          </cell>
          <cell r="AD80">
            <v>374.75569542116182</v>
          </cell>
          <cell r="AE80">
            <v>459.79777814926274</v>
          </cell>
          <cell r="AF80">
            <v>517.01922179275607</v>
          </cell>
          <cell r="AG80">
            <v>980.289741361099</v>
          </cell>
          <cell r="AH80">
            <v>408.55993418487401</v>
          </cell>
          <cell r="AI80">
            <v>525.46819295568639</v>
          </cell>
          <cell r="AJ80">
            <v>548.90982714675783</v>
          </cell>
          <cell r="AK80">
            <v>1081.1877819198189</v>
          </cell>
          <cell r="AL80">
            <v>430</v>
          </cell>
          <cell r="AM80">
            <v>572.65777737555754</v>
          </cell>
          <cell r="AN80">
            <v>598.45541309963755</v>
          </cell>
          <cell r="AO80">
            <v>1111.8930658410882</v>
          </cell>
          <cell r="AP80">
            <v>360</v>
          </cell>
          <cell r="AQ80">
            <v>547</v>
          </cell>
          <cell r="AR80">
            <v>590</v>
          </cell>
          <cell r="AS80">
            <v>1203</v>
          </cell>
          <cell r="AT80">
            <v>320</v>
          </cell>
          <cell r="AU80">
            <v>641</v>
          </cell>
          <cell r="AV80">
            <v>619</v>
          </cell>
          <cell r="AW80">
            <v>1069</v>
          </cell>
          <cell r="AX80">
            <v>556</v>
          </cell>
          <cell r="AY80">
            <v>774</v>
          </cell>
          <cell r="AZ80">
            <v>813.51262408599291</v>
          </cell>
          <cell r="BA80">
            <v>543</v>
          </cell>
          <cell r="BB80">
            <v>597</v>
          </cell>
          <cell r="BC80">
            <v>857</v>
          </cell>
          <cell r="BD80">
            <v>1759</v>
          </cell>
          <cell r="BE80">
            <v>1535.6348163644939</v>
          </cell>
          <cell r="BF80">
            <v>786.61227342545749</v>
          </cell>
          <cell r="BG80">
            <v>1038.9413244190059</v>
          </cell>
          <cell r="BH80">
            <v>1202.8055897585227</v>
          </cell>
          <cell r="BI80">
            <v>1797.7731104574409</v>
          </cell>
          <cell r="BL80">
            <v>775.25885276327699</v>
          </cell>
          <cell r="BM80">
            <v>-845.80908248378182</v>
          </cell>
          <cell r="BN80">
            <v>-1118.1810392561074</v>
          </cell>
          <cell r="BO80">
            <v>-1472.4290320903492</v>
          </cell>
          <cell r="BP80">
            <v>1312</v>
          </cell>
          <cell r="BQ80">
            <v>1626</v>
          </cell>
          <cell r="BR80">
            <v>1731.1972862119856</v>
          </cell>
          <cell r="BS80">
            <v>2018.3705829515457</v>
          </cell>
          <cell r="BT80">
            <v>2331.8624367242792</v>
          </cell>
          <cell r="BU80">
            <v>2564.1257362071374</v>
          </cell>
          <cell r="BV80">
            <v>2713.0062563162828</v>
          </cell>
          <cell r="BW80">
            <v>2700</v>
          </cell>
          <cell r="BX80">
            <v>2604</v>
          </cell>
          <cell r="BY80">
            <v>2589</v>
          </cell>
          <cell r="BZ80">
            <v>4754.9268936030694</v>
          </cell>
          <cell r="CA80">
            <v>4826.1322980604264</v>
          </cell>
          <cell r="CB80">
            <v>5532.1907391253626</v>
          </cell>
          <cell r="CC80">
            <v>6171.9282144387535</v>
          </cell>
          <cell r="CD80">
            <v>6808.0796925005279</v>
          </cell>
          <cell r="CE80">
            <v>7146.8731449429924</v>
          </cell>
          <cell r="CF80">
            <v>7737.3281547236002</v>
          </cell>
          <cell r="CG80">
            <v>8338.7713483844454</v>
          </cell>
          <cell r="CH80">
            <v>8943.2511937067193</v>
          </cell>
          <cell r="CI80">
            <v>9542.4651598257988</v>
          </cell>
        </row>
        <row r="81">
          <cell r="BN81">
            <v>-0.21882212118514821</v>
          </cell>
          <cell r="BO81">
            <v>-0.23498707821422746</v>
          </cell>
          <cell r="BP81">
            <v>0.17872224492575944</v>
          </cell>
          <cell r="BQ81">
            <v>0.21934439498178876</v>
          </cell>
          <cell r="BR81">
            <v>0.24639178430261829</v>
          </cell>
          <cell r="BS81">
            <v>0.26860141653524311</v>
          </cell>
          <cell r="BT81">
            <v>0.27389007680766175</v>
          </cell>
          <cell r="BU81">
            <v>0.27268865780810114</v>
          </cell>
          <cell r="BV81">
            <v>0.26481255242217661</v>
          </cell>
          <cell r="BW81">
            <v>0.23010056246804159</v>
          </cell>
          <cell r="BX81">
            <v>0.24377457404980341</v>
          </cell>
          <cell r="BY81">
            <v>0.20773489529005856</v>
          </cell>
          <cell r="BZ81">
            <v>0.33684241270056259</v>
          </cell>
          <cell r="CA81">
            <v>0.30732099049288825</v>
          </cell>
          <cell r="CB81">
            <v>0.31881748381773156</v>
          </cell>
          <cell r="CC81">
            <v>0.323345753526252</v>
          </cell>
          <cell r="CD81">
            <v>0.32784416046084708</v>
          </cell>
        </row>
        <row r="83">
          <cell r="A83" t="str">
            <v>Add back amortisation</v>
          </cell>
          <cell r="O83">
            <v>20</v>
          </cell>
          <cell r="P83">
            <v>21</v>
          </cell>
          <cell r="Q83">
            <v>20</v>
          </cell>
          <cell r="R83">
            <v>6</v>
          </cell>
          <cell r="S83">
            <v>7</v>
          </cell>
          <cell r="T83">
            <v>5</v>
          </cell>
          <cell r="U83">
            <v>6</v>
          </cell>
          <cell r="V83">
            <v>6</v>
          </cell>
          <cell r="W83">
            <v>6</v>
          </cell>
          <cell r="X83">
            <v>6</v>
          </cell>
          <cell r="Y83">
            <v>8</v>
          </cell>
          <cell r="Z83">
            <v>6</v>
          </cell>
          <cell r="AA83">
            <v>6.5</v>
          </cell>
          <cell r="AB83">
            <v>8</v>
          </cell>
          <cell r="AC83">
            <v>9</v>
          </cell>
          <cell r="AD83">
            <v>7</v>
          </cell>
          <cell r="AE83">
            <v>7</v>
          </cell>
          <cell r="AF83">
            <v>9</v>
          </cell>
          <cell r="AG83">
            <v>11</v>
          </cell>
          <cell r="AH83">
            <v>14</v>
          </cell>
          <cell r="AI83">
            <v>11</v>
          </cell>
          <cell r="AJ83">
            <v>9</v>
          </cell>
          <cell r="AK83">
            <v>9</v>
          </cell>
          <cell r="AL83">
            <v>10</v>
          </cell>
          <cell r="AM83">
            <v>14</v>
          </cell>
          <cell r="AN83">
            <v>18</v>
          </cell>
          <cell r="AO83">
            <v>18</v>
          </cell>
          <cell r="AP83">
            <v>70</v>
          </cell>
          <cell r="AQ83">
            <v>66</v>
          </cell>
          <cell r="AR83">
            <v>76</v>
          </cell>
          <cell r="AS83">
            <v>72</v>
          </cell>
          <cell r="AT83">
            <v>66</v>
          </cell>
          <cell r="AU83">
            <v>67</v>
          </cell>
          <cell r="AV83">
            <v>67</v>
          </cell>
          <cell r="AW83">
            <v>67</v>
          </cell>
          <cell r="AX83">
            <v>54</v>
          </cell>
          <cell r="AY83">
            <v>66</v>
          </cell>
          <cell r="AZ83">
            <v>71</v>
          </cell>
          <cell r="BA83">
            <v>96</v>
          </cell>
          <cell r="BB83">
            <v>112</v>
          </cell>
          <cell r="BC83">
            <v>111</v>
          </cell>
          <cell r="BD83">
            <v>110</v>
          </cell>
          <cell r="BE83">
            <v>110</v>
          </cell>
          <cell r="BF83">
            <v>110</v>
          </cell>
          <cell r="BG83">
            <v>110</v>
          </cell>
          <cell r="BH83">
            <v>110</v>
          </cell>
          <cell r="BI83">
            <v>113</v>
          </cell>
          <cell r="BP83">
            <v>61</v>
          </cell>
          <cell r="BQ83">
            <v>24</v>
          </cell>
          <cell r="BR83">
            <v>26</v>
          </cell>
          <cell r="BS83">
            <v>29.5</v>
          </cell>
          <cell r="BT83">
            <v>34</v>
          </cell>
          <cell r="BU83">
            <v>43</v>
          </cell>
          <cell r="BV83">
            <v>60</v>
          </cell>
          <cell r="BW83">
            <v>284</v>
          </cell>
          <cell r="BX83">
            <v>267</v>
          </cell>
          <cell r="BY83">
            <v>287</v>
          </cell>
          <cell r="BZ83">
            <v>443</v>
          </cell>
          <cell r="CA83">
            <v>443</v>
          </cell>
          <cell r="CB83">
            <v>443</v>
          </cell>
          <cell r="CC83">
            <v>443</v>
          </cell>
          <cell r="CD83">
            <v>443</v>
          </cell>
          <cell r="CE83">
            <v>161</v>
          </cell>
          <cell r="CF83">
            <v>0</v>
          </cell>
          <cell r="CG83">
            <v>0</v>
          </cell>
          <cell r="CH83">
            <v>0</v>
          </cell>
          <cell r="CI83">
            <v>0</v>
          </cell>
        </row>
        <row r="84">
          <cell r="BP84">
            <v>98</v>
          </cell>
          <cell r="BQ84">
            <v>36</v>
          </cell>
          <cell r="BR84">
            <v>130</v>
          </cell>
          <cell r="BS84">
            <v>38</v>
          </cell>
          <cell r="BT84">
            <v>45</v>
          </cell>
          <cell r="BU84">
            <v>86</v>
          </cell>
          <cell r="BV84">
            <v>107</v>
          </cell>
          <cell r="BW84">
            <v>66</v>
          </cell>
          <cell r="BX84">
            <v>53</v>
          </cell>
          <cell r="BY84">
            <v>64</v>
          </cell>
          <cell r="BZ84">
            <v>87</v>
          </cell>
          <cell r="CA84">
            <v>80</v>
          </cell>
          <cell r="CB84">
            <v>80</v>
          </cell>
          <cell r="CC84">
            <v>80</v>
          </cell>
          <cell r="CD84">
            <v>80</v>
          </cell>
        </row>
        <row r="85">
          <cell r="BW85">
            <v>49</v>
          </cell>
          <cell r="BX85">
            <v>203</v>
          </cell>
          <cell r="BY85">
            <v>1079</v>
          </cell>
          <cell r="BZ85">
            <v>-702</v>
          </cell>
          <cell r="CA85">
            <v>0</v>
          </cell>
          <cell r="CB85">
            <v>0</v>
          </cell>
          <cell r="CC85">
            <v>0</v>
          </cell>
          <cell r="CD85">
            <v>0</v>
          </cell>
        </row>
        <row r="86">
          <cell r="BP86">
            <v>1471</v>
          </cell>
          <cell r="BQ86">
            <v>1686</v>
          </cell>
          <cell r="BR86">
            <v>1887.1972862119856</v>
          </cell>
          <cell r="BS86">
            <v>2085.8705829515457</v>
          </cell>
          <cell r="BT86">
            <v>2410.8624367242792</v>
          </cell>
          <cell r="BU86">
            <v>2693.1257362071374</v>
          </cell>
          <cell r="BV86">
            <v>2880.0062563162828</v>
          </cell>
          <cell r="BW86">
            <v>3099</v>
          </cell>
          <cell r="BX86">
            <v>3127</v>
          </cell>
          <cell r="BY86">
            <v>4019</v>
          </cell>
          <cell r="BZ86">
            <v>4582.9268936030694</v>
          </cell>
          <cell r="CA86">
            <v>5349.1322980604264</v>
          </cell>
          <cell r="CB86">
            <v>6055.1907391253626</v>
          </cell>
          <cell r="CC86">
            <v>6694.9282144387535</v>
          </cell>
          <cell r="CD86">
            <v>7331.0796925005279</v>
          </cell>
        </row>
        <row r="87">
          <cell r="BP87">
            <v>0.20038141942514645</v>
          </cell>
          <cell r="BQ87">
            <v>0.2274382840955079</v>
          </cell>
          <cell r="BR87">
            <v>0.26859440595489242</v>
          </cell>
          <cell r="BS87">
            <v>0.27758420481469565</v>
          </cell>
          <cell r="BT87">
            <v>0.28316906159125843</v>
          </cell>
          <cell r="BU87">
            <v>0.28640750020359101</v>
          </cell>
          <cell r="BV87">
            <v>0.28111317692370297</v>
          </cell>
          <cell r="BW87">
            <v>0.26410431225498548</v>
          </cell>
          <cell r="BX87">
            <v>0.29273544280097358</v>
          </cell>
          <cell r="BY87">
            <v>0.31900000000000001</v>
          </cell>
          <cell r="BZ87">
            <v>0.32465781001772409</v>
          </cell>
          <cell r="CA87">
            <v>0.34062485953360555</v>
          </cell>
          <cell r="CB87">
            <v>0.34895772154623678</v>
          </cell>
          <cell r="CC87">
            <v>0.35074559085725177</v>
          </cell>
          <cell r="CD87">
            <v>0.35302930864733179</v>
          </cell>
        </row>
        <row r="89">
          <cell r="A89" t="str">
            <v>Other Non-Operating Income/Expenses</v>
          </cell>
          <cell r="B89">
            <v>0</v>
          </cell>
          <cell r="C89">
            <v>7</v>
          </cell>
          <cell r="D89">
            <v>16</v>
          </cell>
          <cell r="E89">
            <v>-7</v>
          </cell>
          <cell r="F89">
            <v>-6</v>
          </cell>
          <cell r="G89">
            <v>-7</v>
          </cell>
          <cell r="H89">
            <v>-6</v>
          </cell>
          <cell r="I89">
            <v>-32</v>
          </cell>
          <cell r="J89">
            <v>-32</v>
          </cell>
          <cell r="K89">
            <v>-11</v>
          </cell>
          <cell r="L89">
            <v>5</v>
          </cell>
          <cell r="M89">
            <v>-8</v>
          </cell>
          <cell r="N89">
            <v>5</v>
          </cell>
          <cell r="O89">
            <v>-34</v>
          </cell>
          <cell r="P89">
            <v>20</v>
          </cell>
          <cell r="Q89">
            <v>-2</v>
          </cell>
          <cell r="R89">
            <v>0</v>
          </cell>
          <cell r="S89">
            <v>28</v>
          </cell>
          <cell r="T89">
            <v>0</v>
          </cell>
          <cell r="U89">
            <v>9</v>
          </cell>
          <cell r="V89">
            <v>10</v>
          </cell>
          <cell r="W89">
            <v>2</v>
          </cell>
          <cell r="X89">
            <v>0</v>
          </cell>
          <cell r="Y89">
            <v>24</v>
          </cell>
          <cell r="Z89">
            <v>5</v>
          </cell>
          <cell r="AA89">
            <v>-11</v>
          </cell>
          <cell r="AB89">
            <v>5</v>
          </cell>
          <cell r="AC89">
            <v>15</v>
          </cell>
          <cell r="AD89">
            <v>15</v>
          </cell>
          <cell r="AE89">
            <v>-4</v>
          </cell>
          <cell r="AF89">
            <v>-11</v>
          </cell>
          <cell r="AG89">
            <v>-25</v>
          </cell>
          <cell r="AH89">
            <v>-17</v>
          </cell>
          <cell r="AI89">
            <v>2</v>
          </cell>
          <cell r="AJ89">
            <v>-4</v>
          </cell>
          <cell r="AK89">
            <v>6</v>
          </cell>
          <cell r="AL89">
            <v>-3</v>
          </cell>
          <cell r="AM89">
            <v>-4</v>
          </cell>
          <cell r="AN89">
            <v>-1</v>
          </cell>
          <cell r="AO89">
            <v>7</v>
          </cell>
          <cell r="AP89">
            <v>-2</v>
          </cell>
          <cell r="AQ89">
            <v>20</v>
          </cell>
          <cell r="AR89">
            <v>1</v>
          </cell>
          <cell r="AS89">
            <v>-46</v>
          </cell>
          <cell r="AT89">
            <v>-2</v>
          </cell>
          <cell r="AU89">
            <v>-21</v>
          </cell>
          <cell r="AV89">
            <v>-39</v>
          </cell>
          <cell r="AW89">
            <v>-11</v>
          </cell>
          <cell r="AX89">
            <v>-36</v>
          </cell>
          <cell r="AY89">
            <v>-86</v>
          </cell>
          <cell r="AZ89">
            <v>-13</v>
          </cell>
          <cell r="BA89">
            <v>-50</v>
          </cell>
          <cell r="BB89">
            <v>0</v>
          </cell>
          <cell r="BC89">
            <v>-35</v>
          </cell>
          <cell r="BE89">
            <v>0</v>
          </cell>
          <cell r="BF89">
            <v>0</v>
          </cell>
          <cell r="BG89">
            <v>0</v>
          </cell>
          <cell r="BH89">
            <v>0</v>
          </cell>
          <cell r="BI89">
            <v>0</v>
          </cell>
          <cell r="BM89">
            <v>16</v>
          </cell>
          <cell r="BN89">
            <v>-51</v>
          </cell>
          <cell r="BO89">
            <v>-46</v>
          </cell>
          <cell r="BP89">
            <v>-11</v>
          </cell>
          <cell r="BQ89">
            <v>37</v>
          </cell>
          <cell r="BR89">
            <v>36</v>
          </cell>
          <cell r="BS89">
            <v>14</v>
          </cell>
          <cell r="BT89">
            <v>-25</v>
          </cell>
          <cell r="BU89">
            <v>-13</v>
          </cell>
          <cell r="BV89">
            <v>-1</v>
          </cell>
          <cell r="BW89">
            <v>-27</v>
          </cell>
          <cell r="BX89">
            <v>-73</v>
          </cell>
          <cell r="BY89">
            <v>-185</v>
          </cell>
          <cell r="BZ89">
            <v>-35</v>
          </cell>
          <cell r="CA89">
            <v>0</v>
          </cell>
          <cell r="CB89">
            <v>0</v>
          </cell>
          <cell r="CC89">
            <v>0</v>
          </cell>
          <cell r="CD89">
            <v>0</v>
          </cell>
          <cell r="CE89">
            <v>0</v>
          </cell>
          <cell r="CF89">
            <v>0</v>
          </cell>
          <cell r="CG89">
            <v>0</v>
          </cell>
          <cell r="CH89">
            <v>0</v>
          </cell>
          <cell r="CI89">
            <v>0</v>
          </cell>
        </row>
        <row r="90">
          <cell r="A90" t="str">
            <v>Total Finance Income, net</v>
          </cell>
          <cell r="B90">
            <v>3</v>
          </cell>
          <cell r="C90">
            <v>5</v>
          </cell>
          <cell r="D90">
            <v>3</v>
          </cell>
          <cell r="E90">
            <v>3</v>
          </cell>
          <cell r="F90">
            <v>4</v>
          </cell>
          <cell r="G90">
            <v>32</v>
          </cell>
          <cell r="H90">
            <v>3</v>
          </cell>
          <cell r="I90">
            <v>196</v>
          </cell>
          <cell r="J90">
            <v>238</v>
          </cell>
          <cell r="K90">
            <v>53</v>
          </cell>
          <cell r="L90">
            <v>1</v>
          </cell>
          <cell r="M90">
            <v>-8</v>
          </cell>
          <cell r="N90">
            <v>-17</v>
          </cell>
          <cell r="O90">
            <v>15</v>
          </cell>
          <cell r="P90">
            <v>-46</v>
          </cell>
          <cell r="Q90">
            <v>-22</v>
          </cell>
          <cell r="R90">
            <v>-7</v>
          </cell>
          <cell r="S90">
            <v>-140</v>
          </cell>
          <cell r="T90">
            <v>-38</v>
          </cell>
          <cell r="U90">
            <v>-3</v>
          </cell>
          <cell r="V90">
            <v>3</v>
          </cell>
          <cell r="W90">
            <v>5</v>
          </cell>
          <cell r="X90">
            <v>12</v>
          </cell>
          <cell r="Y90">
            <v>-3</v>
          </cell>
          <cell r="Z90">
            <v>26</v>
          </cell>
          <cell r="AA90">
            <v>11</v>
          </cell>
          <cell r="AB90">
            <v>-1</v>
          </cell>
          <cell r="AC90">
            <v>5</v>
          </cell>
          <cell r="AD90">
            <v>8</v>
          </cell>
          <cell r="AE90">
            <v>-16</v>
          </cell>
          <cell r="AF90">
            <v>11</v>
          </cell>
          <cell r="AG90">
            <v>8</v>
          </cell>
          <cell r="AH90">
            <v>36</v>
          </cell>
          <cell r="AI90">
            <v>29</v>
          </cell>
          <cell r="AJ90">
            <v>26</v>
          </cell>
          <cell r="AK90">
            <v>31</v>
          </cell>
          <cell r="AL90">
            <v>36</v>
          </cell>
          <cell r="AM90">
            <v>35</v>
          </cell>
          <cell r="AN90">
            <v>32</v>
          </cell>
          <cell r="AO90">
            <v>22</v>
          </cell>
          <cell r="AP90">
            <v>-2</v>
          </cell>
          <cell r="AQ90">
            <v>-13</v>
          </cell>
          <cell r="AR90">
            <v>-19</v>
          </cell>
          <cell r="AS90">
            <v>-16</v>
          </cell>
          <cell r="AT90">
            <v>-18</v>
          </cell>
          <cell r="AU90">
            <v>-24</v>
          </cell>
          <cell r="AV90">
            <v>-18</v>
          </cell>
          <cell r="AW90">
            <v>-20</v>
          </cell>
          <cell r="AX90">
            <v>0</v>
          </cell>
          <cell r="AY90">
            <v>-12</v>
          </cell>
          <cell r="AZ90">
            <v>-14</v>
          </cell>
          <cell r="BA90">
            <v>-42</v>
          </cell>
          <cell r="BB90">
            <v>-14</v>
          </cell>
          <cell r="BC90">
            <v>-18</v>
          </cell>
          <cell r="BD90">
            <v>-2</v>
          </cell>
          <cell r="BE90">
            <v>-70.44</v>
          </cell>
          <cell r="BF90">
            <v>-18.5</v>
          </cell>
          <cell r="BG90">
            <v>-18.5</v>
          </cell>
          <cell r="BH90">
            <v>-18.5</v>
          </cell>
          <cell r="BI90">
            <v>66.232346760256036</v>
          </cell>
          <cell r="BM90">
            <v>14</v>
          </cell>
          <cell r="BN90">
            <v>235</v>
          </cell>
          <cell r="BO90">
            <v>284</v>
          </cell>
          <cell r="BP90">
            <v>-70</v>
          </cell>
          <cell r="BQ90">
            <v>-188</v>
          </cell>
          <cell r="BR90">
            <v>17</v>
          </cell>
          <cell r="BS90">
            <v>41</v>
          </cell>
          <cell r="BT90">
            <v>11</v>
          </cell>
          <cell r="BU90">
            <v>122</v>
          </cell>
          <cell r="BV90">
            <v>125</v>
          </cell>
          <cell r="BW90">
            <v>-50</v>
          </cell>
          <cell r="BX90">
            <v>-80</v>
          </cell>
          <cell r="BY90">
            <v>-68</v>
          </cell>
          <cell r="BZ90">
            <v>-104.44</v>
          </cell>
          <cell r="CA90">
            <v>10.732346760256036</v>
          </cell>
          <cell r="CB90">
            <v>60.193120978147391</v>
          </cell>
          <cell r="CC90">
            <v>114.83226393316667</v>
          </cell>
          <cell r="CD90">
            <v>176.25709490134685</v>
          </cell>
          <cell r="CE90">
            <v>245.30971873599393</v>
          </cell>
          <cell r="CF90">
            <v>307.46914814621312</v>
          </cell>
          <cell r="CG90">
            <v>375.41861402816403</v>
          </cell>
          <cell r="CH90">
            <v>453.45639867844898</v>
          </cell>
          <cell r="CI90">
            <v>541.81675857926939</v>
          </cell>
        </row>
        <row r="91">
          <cell r="A91" t="str">
            <v>Pretax Income</v>
          </cell>
          <cell r="B91">
            <v>173</v>
          </cell>
          <cell r="C91">
            <v>268</v>
          </cell>
          <cell r="D91">
            <v>221</v>
          </cell>
          <cell r="E91">
            <v>269</v>
          </cell>
          <cell r="F91">
            <v>172</v>
          </cell>
          <cell r="G91">
            <v>248</v>
          </cell>
          <cell r="H91">
            <v>79</v>
          </cell>
          <cell r="I91">
            <v>481</v>
          </cell>
          <cell r="J91">
            <v>95</v>
          </cell>
          <cell r="K91">
            <v>193</v>
          </cell>
          <cell r="L91">
            <v>154</v>
          </cell>
          <cell r="M91">
            <v>590</v>
          </cell>
          <cell r="N91">
            <v>186</v>
          </cell>
          <cell r="O91">
            <v>264</v>
          </cell>
          <cell r="P91">
            <v>109</v>
          </cell>
          <cell r="Q91">
            <v>509</v>
          </cell>
          <cell r="R91">
            <v>127</v>
          </cell>
          <cell r="S91">
            <v>-107</v>
          </cell>
          <cell r="T91">
            <v>298</v>
          </cell>
          <cell r="U91">
            <v>790</v>
          </cell>
          <cell r="V91">
            <v>311.09046728971953</v>
          </cell>
          <cell r="W91">
            <v>347.38743455497388</v>
          </cell>
          <cell r="X91">
            <v>425.26785714285711</v>
          </cell>
          <cell r="Y91">
            <v>700.45152722443572</v>
          </cell>
          <cell r="Z91">
            <v>364.09614754098357</v>
          </cell>
          <cell r="AA91">
            <v>391.03817777777795</v>
          </cell>
          <cell r="AB91">
            <v>464.83084253844481</v>
          </cell>
          <cell r="AC91">
            <v>853.40541509433933</v>
          </cell>
          <cell r="AD91">
            <v>397.75569542116182</v>
          </cell>
          <cell r="AE91">
            <v>439.79777814926274</v>
          </cell>
          <cell r="AF91">
            <v>517.01922179275607</v>
          </cell>
          <cell r="AG91">
            <v>963.289741361099</v>
          </cell>
          <cell r="AH91">
            <v>427.55993418487401</v>
          </cell>
          <cell r="AI91">
            <v>556.46819295568639</v>
          </cell>
          <cell r="AJ91">
            <v>570.90982714675783</v>
          </cell>
          <cell r="AK91">
            <v>1118.1877819198189</v>
          </cell>
          <cell r="AL91">
            <v>463</v>
          </cell>
          <cell r="AM91">
            <v>603.65777737555754</v>
          </cell>
          <cell r="AN91">
            <v>629.45541309963755</v>
          </cell>
          <cell r="AO91">
            <v>1140.8930658410882</v>
          </cell>
          <cell r="AP91">
            <v>356</v>
          </cell>
          <cell r="AQ91">
            <v>554</v>
          </cell>
          <cell r="AR91">
            <v>572</v>
          </cell>
          <cell r="AS91">
            <v>1141</v>
          </cell>
          <cell r="AT91">
            <v>300</v>
          </cell>
          <cell r="AU91">
            <v>596</v>
          </cell>
          <cell r="AV91">
            <v>562</v>
          </cell>
          <cell r="AW91">
            <v>1038</v>
          </cell>
          <cell r="AX91">
            <v>520</v>
          </cell>
          <cell r="AY91">
            <v>676</v>
          </cell>
          <cell r="AZ91">
            <v>786.51262408599291</v>
          </cell>
          <cell r="BA91">
            <v>451</v>
          </cell>
          <cell r="BB91">
            <v>583</v>
          </cell>
          <cell r="BC91">
            <v>804</v>
          </cell>
          <cell r="BD91">
            <v>1757</v>
          </cell>
          <cell r="BE91">
            <v>1465.1948163644938</v>
          </cell>
          <cell r="BF91">
            <v>768.11227342545749</v>
          </cell>
          <cell r="BG91">
            <v>1020.4413244190059</v>
          </cell>
          <cell r="BH91">
            <v>1184.3055897585227</v>
          </cell>
          <cell r="BI91">
            <v>1864.0054572176969</v>
          </cell>
          <cell r="BM91">
            <v>-815.80908248378182</v>
          </cell>
          <cell r="BN91">
            <v>-1074.1810392561074</v>
          </cell>
          <cell r="BO91">
            <v>-1675.4290320903492</v>
          </cell>
          <cell r="BP91">
            <v>1068</v>
          </cell>
          <cell r="BQ91">
            <v>1108</v>
          </cell>
          <cell r="BR91">
            <v>1784.1972862119856</v>
          </cell>
          <cell r="BS91">
            <v>2073.3705829515457</v>
          </cell>
          <cell r="BT91">
            <v>2317.8624367242792</v>
          </cell>
          <cell r="BU91">
            <v>2673.1257362071374</v>
          </cell>
          <cell r="BV91">
            <v>2837.0062563162828</v>
          </cell>
          <cell r="BW91">
            <v>2623</v>
          </cell>
          <cell r="BX91">
            <v>2451</v>
          </cell>
          <cell r="BY91">
            <v>2336</v>
          </cell>
          <cell r="BZ91">
            <v>4615.4868936030698</v>
          </cell>
          <cell r="CA91">
            <v>4836.8646448206828</v>
          </cell>
          <cell r="CB91">
            <v>5592.3838601035104</v>
          </cell>
          <cell r="CC91">
            <v>6286.7604783719198</v>
          </cell>
          <cell r="CD91">
            <v>6984.336787401875</v>
          </cell>
          <cell r="CE91">
            <v>7392.182863678986</v>
          </cell>
          <cell r="CF91">
            <v>8044.7973028698134</v>
          </cell>
          <cell r="CG91">
            <v>8714.189962412609</v>
          </cell>
          <cell r="CH91">
            <v>9396.707592385168</v>
          </cell>
          <cell r="CI91">
            <v>10084.281918405068</v>
          </cell>
        </row>
        <row r="93">
          <cell r="A93" t="str">
            <v>Income Taxes</v>
          </cell>
          <cell r="B93">
            <v>75</v>
          </cell>
          <cell r="C93">
            <v>116</v>
          </cell>
          <cell r="D93">
            <v>96</v>
          </cell>
          <cell r="E93">
            <v>117</v>
          </cell>
          <cell r="F93">
            <v>74</v>
          </cell>
          <cell r="G93">
            <v>105</v>
          </cell>
          <cell r="H93">
            <v>33</v>
          </cell>
          <cell r="I93">
            <v>164</v>
          </cell>
          <cell r="J93">
            <v>38</v>
          </cell>
          <cell r="K93">
            <v>77</v>
          </cell>
          <cell r="L93">
            <v>62</v>
          </cell>
          <cell r="M93">
            <v>212</v>
          </cell>
          <cell r="N93">
            <v>74</v>
          </cell>
          <cell r="O93">
            <v>145</v>
          </cell>
          <cell r="P93">
            <v>69</v>
          </cell>
          <cell r="Q93">
            <v>187</v>
          </cell>
          <cell r="R93">
            <v>60</v>
          </cell>
          <cell r="S93">
            <v>125</v>
          </cell>
          <cell r="T93">
            <v>100</v>
          </cell>
          <cell r="U93">
            <v>314</v>
          </cell>
          <cell r="V93">
            <v>123</v>
          </cell>
          <cell r="W93">
            <v>127</v>
          </cell>
          <cell r="X93">
            <v>171</v>
          </cell>
          <cell r="Y93">
            <v>275</v>
          </cell>
          <cell r="Z93">
            <v>133</v>
          </cell>
          <cell r="AA93">
            <v>141</v>
          </cell>
          <cell r="AB93">
            <v>173</v>
          </cell>
          <cell r="AC93">
            <v>310</v>
          </cell>
          <cell r="AD93">
            <v>142</v>
          </cell>
          <cell r="AE93">
            <v>151</v>
          </cell>
          <cell r="AF93">
            <v>182</v>
          </cell>
          <cell r="AG93">
            <v>343</v>
          </cell>
          <cell r="AH93">
            <v>146</v>
          </cell>
          <cell r="AI93">
            <v>139</v>
          </cell>
          <cell r="AJ93">
            <v>200</v>
          </cell>
          <cell r="AK93">
            <v>319</v>
          </cell>
          <cell r="AL93">
            <v>156</v>
          </cell>
          <cell r="AM93">
            <v>157</v>
          </cell>
          <cell r="AN93">
            <v>223</v>
          </cell>
          <cell r="AO93">
            <v>384</v>
          </cell>
          <cell r="AP93">
            <v>108</v>
          </cell>
          <cell r="AQ93">
            <v>173</v>
          </cell>
          <cell r="AR93">
            <v>187</v>
          </cell>
          <cell r="AS93">
            <v>308</v>
          </cell>
          <cell r="AT93">
            <v>91</v>
          </cell>
          <cell r="AU93">
            <v>170</v>
          </cell>
          <cell r="AV93">
            <v>115</v>
          </cell>
          <cell r="AW93">
            <v>276</v>
          </cell>
          <cell r="AX93">
            <v>134</v>
          </cell>
          <cell r="AY93">
            <v>185</v>
          </cell>
          <cell r="AZ93">
            <v>188</v>
          </cell>
          <cell r="BA93">
            <v>14</v>
          </cell>
          <cell r="BB93">
            <v>180</v>
          </cell>
          <cell r="BC93">
            <v>216</v>
          </cell>
          <cell r="BD93">
            <v>505</v>
          </cell>
          <cell r="BE93">
            <v>368.25889574084431</v>
          </cell>
          <cell r="BF93">
            <v>215.07143655912813</v>
          </cell>
          <cell r="BG93">
            <v>285.72357083732169</v>
          </cell>
          <cell r="BH93">
            <v>331.6055651323864</v>
          </cell>
          <cell r="BI93">
            <v>497.7372047968517</v>
          </cell>
          <cell r="BM93">
            <v>404</v>
          </cell>
          <cell r="BN93">
            <v>376</v>
          </cell>
          <cell r="BO93">
            <v>389</v>
          </cell>
          <cell r="BP93">
            <v>475</v>
          </cell>
          <cell r="BQ93">
            <v>599</v>
          </cell>
          <cell r="BR93">
            <v>696</v>
          </cell>
          <cell r="BS93">
            <v>757</v>
          </cell>
          <cell r="BT93">
            <v>818</v>
          </cell>
          <cell r="BU93">
            <v>804</v>
          </cell>
          <cell r="BV93">
            <v>920</v>
          </cell>
          <cell r="BW93">
            <v>776</v>
          </cell>
          <cell r="BX93">
            <v>652</v>
          </cell>
          <cell r="BY93">
            <v>521</v>
          </cell>
          <cell r="BZ93">
            <v>1269.2588957408443</v>
          </cell>
          <cell r="CA93">
            <v>1330.1377773256879</v>
          </cell>
          <cell r="CB93">
            <v>1537.9055615284656</v>
          </cell>
          <cell r="CC93">
            <v>1728.8591315522781</v>
          </cell>
          <cell r="CD93">
            <v>1920.6926165355158</v>
          </cell>
          <cell r="CE93">
            <v>2032.8502875117213</v>
          </cell>
          <cell r="CF93">
            <v>2212.3192582891988</v>
          </cell>
          <cell r="CG93">
            <v>2396.4022396634678</v>
          </cell>
          <cell r="CH93">
            <v>2584.0945879059213</v>
          </cell>
          <cell r="CI93">
            <v>2773.1775275613936</v>
          </cell>
        </row>
        <row r="94">
          <cell r="A94" t="str">
            <v>Standard Tax rate</v>
          </cell>
          <cell r="B94">
            <v>0.43352601156069365</v>
          </cell>
          <cell r="C94">
            <v>0.43283582089552236</v>
          </cell>
          <cell r="D94">
            <v>0.43438914027149322</v>
          </cell>
          <cell r="E94">
            <v>0.43494423791821563</v>
          </cell>
          <cell r="F94">
            <v>0.43023255813953487</v>
          </cell>
          <cell r="G94">
            <v>0.42338709677419356</v>
          </cell>
          <cell r="H94">
            <v>0.41772151898734178</v>
          </cell>
          <cell r="I94">
            <v>0.34095634095634098</v>
          </cell>
          <cell r="J94">
            <v>0.4</v>
          </cell>
          <cell r="K94">
            <v>0.39896373056994816</v>
          </cell>
          <cell r="L94">
            <v>0.40259740259740262</v>
          </cell>
          <cell r="M94">
            <v>0.35932203389830508</v>
          </cell>
          <cell r="N94">
            <v>0.39784946236559138</v>
          </cell>
          <cell r="O94">
            <v>0.5492424242424242</v>
          </cell>
          <cell r="P94">
            <v>0.38</v>
          </cell>
          <cell r="Q94">
            <v>0.38</v>
          </cell>
          <cell r="R94">
            <v>0.38</v>
          </cell>
          <cell r="S94">
            <v>0.38</v>
          </cell>
          <cell r="T94">
            <v>0.38</v>
          </cell>
          <cell r="U94">
            <v>0.36</v>
          </cell>
          <cell r="V94">
            <v>0.38</v>
          </cell>
          <cell r="W94">
            <v>0.38</v>
          </cell>
          <cell r="X94">
            <v>0.37</v>
          </cell>
          <cell r="Y94">
            <v>0.37</v>
          </cell>
          <cell r="Z94">
            <v>0.37</v>
          </cell>
          <cell r="AA94">
            <v>0.37</v>
          </cell>
          <cell r="AB94">
            <v>0.36499999999999999</v>
          </cell>
          <cell r="AC94">
            <v>0.36499999999999999</v>
          </cell>
          <cell r="AD94">
            <v>0.35799999999999998</v>
          </cell>
          <cell r="AE94">
            <v>0.35799999999999998</v>
          </cell>
          <cell r="AF94">
            <v>0.35</v>
          </cell>
          <cell r="AG94">
            <v>0.35</v>
          </cell>
          <cell r="AH94">
            <v>0.34147259442899669</v>
          </cell>
          <cell r="AI94">
            <v>0.24978965870753567</v>
          </cell>
          <cell r="AJ94">
            <v>0.35031801957157077</v>
          </cell>
          <cell r="AK94">
            <v>0.28000000000000003</v>
          </cell>
          <cell r="AL94">
            <v>0.32750000000000001</v>
          </cell>
          <cell r="AM94">
            <v>0.32750000000000001</v>
          </cell>
          <cell r="AN94">
            <v>0.35299999999999998</v>
          </cell>
          <cell r="AO94">
            <v>0.33700000000000002</v>
          </cell>
          <cell r="AP94">
            <v>0.30599999999999999</v>
          </cell>
          <cell r="AQ94">
            <v>0.31</v>
          </cell>
          <cell r="AR94">
            <v>0.31</v>
          </cell>
          <cell r="AS94">
            <v>0.31</v>
          </cell>
          <cell r="AT94">
            <v>0.318</v>
          </cell>
          <cell r="AU94">
            <v>0.28999999999999998</v>
          </cell>
          <cell r="AV94">
            <v>0.21</v>
          </cell>
          <cell r="AW94">
            <v>0.28499999999999998</v>
          </cell>
          <cell r="AX94">
            <v>0.318</v>
          </cell>
          <cell r="AY94">
            <v>0.27366863905325445</v>
          </cell>
          <cell r="AZ94">
            <v>0.23902985691866674</v>
          </cell>
          <cell r="BA94">
            <v>3.1042128603104215E-2</v>
          </cell>
          <cell r="BB94">
            <v>0.30874785591766724</v>
          </cell>
          <cell r="BC94">
            <v>0.26865671641791045</v>
          </cell>
          <cell r="BD94">
            <v>0.28742174160500855</v>
          </cell>
          <cell r="BE94">
            <v>0.25133783687181244</v>
          </cell>
          <cell r="BF94">
            <v>0.28000000000000003</v>
          </cell>
          <cell r="BG94">
            <v>0.28000000000000003</v>
          </cell>
          <cell r="BH94">
            <v>0.28000000000000003</v>
          </cell>
          <cell r="BI94">
            <v>0.26702561565447236</v>
          </cell>
          <cell r="BM94">
            <v>-0.4952139031965625</v>
          </cell>
          <cell r="BN94">
            <v>-0.35003410622513664</v>
          </cell>
          <cell r="BO94">
            <v>-0.23217933588906722</v>
          </cell>
          <cell r="BP94">
            <v>0.44475655430711608</v>
          </cell>
          <cell r="BQ94">
            <v>0.54061371841155237</v>
          </cell>
          <cell r="BR94">
            <v>0.375</v>
          </cell>
          <cell r="BS94">
            <v>0.36749999999999999</v>
          </cell>
          <cell r="BT94">
            <v>0.35399999999999998</v>
          </cell>
          <cell r="BU94">
            <v>0.30539506817702577</v>
          </cell>
          <cell r="BV94">
            <v>0.33624999999999999</v>
          </cell>
          <cell r="BW94">
            <v>0.309</v>
          </cell>
          <cell r="BX94">
            <v>0.26601387188902487</v>
          </cell>
          <cell r="BY94">
            <v>0.22303082191780821</v>
          </cell>
          <cell r="BZ94">
            <v>0.27500000000000002</v>
          </cell>
          <cell r="CA94">
            <v>0.27500000000000002</v>
          </cell>
          <cell r="CB94">
            <v>0.27500000000000002</v>
          </cell>
          <cell r="CC94">
            <v>0.27500000000000002</v>
          </cell>
          <cell r="CD94">
            <v>0.27500000000000002</v>
          </cell>
          <cell r="CE94">
            <v>0.27500000000000002</v>
          </cell>
          <cell r="CF94">
            <v>0.27500000000000002</v>
          </cell>
          <cell r="CG94">
            <v>0.27500000000000002</v>
          </cell>
          <cell r="CH94">
            <v>0.27500000000000002</v>
          </cell>
          <cell r="CI94">
            <v>0.27500000000000002</v>
          </cell>
        </row>
        <row r="95">
          <cell r="BP95">
            <v>0.44475655430711608</v>
          </cell>
          <cell r="BQ95">
            <v>0.54061371841155237</v>
          </cell>
          <cell r="BR95">
            <v>0.39009139032918932</v>
          </cell>
          <cell r="BS95">
            <v>0.36510598067923439</v>
          </cell>
          <cell r="BT95">
            <v>0.35291136654168276</v>
          </cell>
          <cell r="BU95">
            <v>0.30077148602099985</v>
          </cell>
          <cell r="BV95">
            <v>0.32428550270261869</v>
          </cell>
          <cell r="BW95">
            <v>0.29584445291650779</v>
          </cell>
          <cell r="BX95">
            <v>0.26601387188902487</v>
          </cell>
          <cell r="BY95">
            <v>0.22303082191780821</v>
          </cell>
          <cell r="BZ95">
            <v>0.27500000000000002</v>
          </cell>
          <cell r="CA95">
            <v>0.27500000000000002</v>
          </cell>
          <cell r="CB95">
            <v>0.27500000000000002</v>
          </cell>
          <cell r="CC95">
            <v>0.27500000000000002</v>
          </cell>
          <cell r="CD95">
            <v>0.27500000000000002</v>
          </cell>
        </row>
        <row r="96">
          <cell r="BP96">
            <v>0.36764705882352944</v>
          </cell>
          <cell r="BQ96">
            <v>0.39959973315543695</v>
          </cell>
          <cell r="BR96">
            <v>0.38448847830086408</v>
          </cell>
          <cell r="BS96">
            <v>0.35998411225929577</v>
          </cell>
          <cell r="BT96">
            <v>0.34780945825187237</v>
          </cell>
          <cell r="BU96">
            <v>0.29600986039870331</v>
          </cell>
          <cell r="BV96">
            <v>0.31756921407889371</v>
          </cell>
          <cell r="BW96">
            <v>0.309</v>
          </cell>
          <cell r="BX96">
            <v>0.27575</v>
          </cell>
          <cell r="BY96">
            <v>0.21543515614375633</v>
          </cell>
          <cell r="BZ96">
            <v>0.25091671134819804</v>
          </cell>
          <cell r="CA96">
            <v>0.25192649183355392</v>
          </cell>
          <cell r="CB96">
            <v>0.2548148712950446</v>
          </cell>
          <cell r="CC96">
            <v>0.25689757267119379</v>
          </cell>
          <cell r="CD96">
            <v>0.25859775468824336</v>
          </cell>
        </row>
        <row r="97">
          <cell r="A97" t="str">
            <v>Minority Interest / loss from discontinued</v>
          </cell>
          <cell r="F97">
            <v>0</v>
          </cell>
          <cell r="G97">
            <v>-1</v>
          </cell>
          <cell r="H97">
            <v>-1</v>
          </cell>
          <cell r="I97">
            <v>-1</v>
          </cell>
          <cell r="J97">
            <v>-1</v>
          </cell>
          <cell r="K97">
            <v>0</v>
          </cell>
          <cell r="L97">
            <v>-4</v>
          </cell>
          <cell r="M97">
            <v>0</v>
          </cell>
          <cell r="N97">
            <v>-3</v>
          </cell>
          <cell r="O97">
            <v>-3</v>
          </cell>
          <cell r="P97">
            <v>-3</v>
          </cell>
          <cell r="Q97">
            <v>-3</v>
          </cell>
          <cell r="R97">
            <v>-2</v>
          </cell>
          <cell r="S97">
            <v>0</v>
          </cell>
          <cell r="T97">
            <v>-2</v>
          </cell>
          <cell r="U97">
            <v>-2</v>
          </cell>
          <cell r="V97">
            <v>-2</v>
          </cell>
          <cell r="W97">
            <v>-1</v>
          </cell>
          <cell r="X97">
            <v>-2</v>
          </cell>
          <cell r="Y97">
            <v>-2</v>
          </cell>
          <cell r="Z97">
            <v>-2</v>
          </cell>
          <cell r="AA97">
            <v>-1</v>
          </cell>
          <cell r="AB97">
            <v>-1</v>
          </cell>
          <cell r="AC97">
            <v>-1</v>
          </cell>
          <cell r="AD97">
            <v>-1</v>
          </cell>
          <cell r="AE97">
            <v>0</v>
          </cell>
          <cell r="AF97">
            <v>-1</v>
          </cell>
          <cell r="AG97">
            <v>-1</v>
          </cell>
          <cell r="AH97">
            <v>0</v>
          </cell>
          <cell r="AI97">
            <v>-1</v>
          </cell>
          <cell r="AJ97">
            <v>-1</v>
          </cell>
          <cell r="AK97">
            <v>0</v>
          </cell>
          <cell r="AL97">
            <v>0</v>
          </cell>
          <cell r="AM97">
            <v>-2</v>
          </cell>
          <cell r="AN97">
            <v>-1</v>
          </cell>
          <cell r="AO97">
            <v>1</v>
          </cell>
          <cell r="AP97">
            <v>0</v>
          </cell>
          <cell r="AQ97">
            <v>0</v>
          </cell>
          <cell r="AR97">
            <v>-1</v>
          </cell>
          <cell r="AS97">
            <v>0</v>
          </cell>
          <cell r="AT97">
            <v>0</v>
          </cell>
          <cell r="AU97">
            <v>-1</v>
          </cell>
          <cell r="AV97">
            <v>0</v>
          </cell>
          <cell r="AW97">
            <v>-1</v>
          </cell>
          <cell r="AX97">
            <v>0</v>
          </cell>
          <cell r="AY97">
            <v>0</v>
          </cell>
          <cell r="AZ97">
            <v>1</v>
          </cell>
          <cell r="BA97">
            <v>0</v>
          </cell>
          <cell r="BB97">
            <v>0</v>
          </cell>
          <cell r="BC97">
            <v>-1</v>
          </cell>
          <cell r="BD97">
            <v>-1</v>
          </cell>
          <cell r="BE97">
            <v>3</v>
          </cell>
          <cell r="BF97">
            <v>-0.5</v>
          </cell>
          <cell r="BG97">
            <v>-0.5</v>
          </cell>
          <cell r="BH97">
            <v>-0.5</v>
          </cell>
          <cell r="BI97">
            <v>2.5</v>
          </cell>
          <cell r="BN97">
            <v>-3</v>
          </cell>
          <cell r="BO97">
            <v>-5</v>
          </cell>
          <cell r="BP97">
            <v>-12</v>
          </cell>
          <cell r="BQ97">
            <v>-6</v>
          </cell>
          <cell r="BR97">
            <v>-7</v>
          </cell>
          <cell r="BS97">
            <v>-5</v>
          </cell>
          <cell r="BT97">
            <v>-3</v>
          </cell>
          <cell r="BU97">
            <v>-2</v>
          </cell>
          <cell r="BV97">
            <v>-2</v>
          </cell>
          <cell r="BW97">
            <v>-1</v>
          </cell>
          <cell r="BX97">
            <v>-2</v>
          </cell>
          <cell r="BY97">
            <v>1</v>
          </cell>
          <cell r="BZ97">
            <v>1</v>
          </cell>
          <cell r="CA97">
            <v>1</v>
          </cell>
          <cell r="CB97">
            <v>1</v>
          </cell>
          <cell r="CC97">
            <v>1</v>
          </cell>
          <cell r="CD97">
            <v>1</v>
          </cell>
          <cell r="CE97">
            <v>1</v>
          </cell>
          <cell r="CF97">
            <v>1</v>
          </cell>
          <cell r="CG97">
            <v>1</v>
          </cell>
          <cell r="CH97">
            <v>1</v>
          </cell>
          <cell r="CI97">
            <v>1</v>
          </cell>
        </row>
        <row r="98">
          <cell r="A98" t="str">
            <v>Extraordinary Gain/Loss after tax</v>
          </cell>
          <cell r="T98">
            <v>6</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Q98">
            <v>6</v>
          </cell>
          <cell r="BR98">
            <v>0</v>
          </cell>
          <cell r="BW98">
            <v>0</v>
          </cell>
          <cell r="BX98">
            <v>0</v>
          </cell>
          <cell r="BY98">
            <v>0</v>
          </cell>
          <cell r="BZ98">
            <v>0</v>
          </cell>
          <cell r="CA98">
            <v>0</v>
          </cell>
          <cell r="CB98">
            <v>0</v>
          </cell>
          <cell r="CC98">
            <v>0</v>
          </cell>
          <cell r="CD98">
            <v>0</v>
          </cell>
          <cell r="CE98">
            <v>0</v>
          </cell>
          <cell r="CF98">
            <v>0</v>
          </cell>
          <cell r="CG98">
            <v>0</v>
          </cell>
          <cell r="CH98">
            <v>0</v>
          </cell>
          <cell r="CI98">
            <v>0</v>
          </cell>
        </row>
        <row r="99">
          <cell r="A99" t="str">
            <v>Net Income</v>
          </cell>
          <cell r="B99">
            <v>98</v>
          </cell>
          <cell r="C99">
            <v>152</v>
          </cell>
          <cell r="D99">
            <v>125</v>
          </cell>
          <cell r="E99">
            <v>152</v>
          </cell>
          <cell r="F99">
            <v>98</v>
          </cell>
          <cell r="G99">
            <v>142</v>
          </cell>
          <cell r="H99">
            <v>45</v>
          </cell>
          <cell r="I99">
            <v>316</v>
          </cell>
          <cell r="J99">
            <v>56</v>
          </cell>
          <cell r="K99">
            <v>116</v>
          </cell>
          <cell r="L99">
            <v>88</v>
          </cell>
          <cell r="M99">
            <v>378</v>
          </cell>
          <cell r="N99">
            <v>109</v>
          </cell>
          <cell r="O99">
            <v>116</v>
          </cell>
          <cell r="P99">
            <v>37</v>
          </cell>
          <cell r="Q99">
            <v>319</v>
          </cell>
          <cell r="R99">
            <v>65</v>
          </cell>
          <cell r="S99">
            <v>-232</v>
          </cell>
          <cell r="T99">
            <v>202</v>
          </cell>
          <cell r="U99">
            <v>474</v>
          </cell>
          <cell r="V99">
            <v>186.09046728971953</v>
          </cell>
          <cell r="W99">
            <v>219.38743455497388</v>
          </cell>
          <cell r="X99">
            <v>252.26785714285711</v>
          </cell>
          <cell r="Y99">
            <v>423.45152722443572</v>
          </cell>
          <cell r="Z99">
            <v>229.09614754098357</v>
          </cell>
          <cell r="AA99">
            <v>249.03817777777795</v>
          </cell>
          <cell r="AB99">
            <v>290.83084253844481</v>
          </cell>
          <cell r="AC99">
            <v>542.40541509433933</v>
          </cell>
          <cell r="AD99">
            <v>254.75569542116182</v>
          </cell>
          <cell r="AE99">
            <v>288.79777814926274</v>
          </cell>
          <cell r="AF99">
            <v>334.01922179275607</v>
          </cell>
          <cell r="AG99">
            <v>619.289741361099</v>
          </cell>
          <cell r="AH99">
            <v>281.55993418487401</v>
          </cell>
          <cell r="AI99">
            <v>416.46819295568639</v>
          </cell>
          <cell r="AJ99">
            <v>369.90982714675783</v>
          </cell>
          <cell r="AK99">
            <v>799.18778191981892</v>
          </cell>
          <cell r="AL99">
            <v>307</v>
          </cell>
          <cell r="AM99">
            <v>444.65777737555754</v>
          </cell>
          <cell r="AN99">
            <v>405.45541309963755</v>
          </cell>
          <cell r="AO99">
            <v>757.89306584108817</v>
          </cell>
          <cell r="AP99">
            <v>248</v>
          </cell>
          <cell r="AQ99">
            <v>381</v>
          </cell>
          <cell r="AR99">
            <v>384</v>
          </cell>
          <cell r="AS99">
            <v>833</v>
          </cell>
          <cell r="AT99">
            <v>209</v>
          </cell>
          <cell r="AU99">
            <v>425</v>
          </cell>
          <cell r="AV99">
            <v>447</v>
          </cell>
          <cell r="AW99">
            <v>761</v>
          </cell>
          <cell r="AX99">
            <v>386</v>
          </cell>
          <cell r="AY99">
            <v>491</v>
          </cell>
          <cell r="AZ99">
            <v>599.51262408599291</v>
          </cell>
          <cell r="BA99">
            <v>437</v>
          </cell>
          <cell r="BB99">
            <v>403</v>
          </cell>
          <cell r="BC99">
            <v>587</v>
          </cell>
          <cell r="BD99">
            <v>1251</v>
          </cell>
          <cell r="BE99">
            <v>1099.9359206236495</v>
          </cell>
          <cell r="BF99">
            <v>552.5408368663293</v>
          </cell>
          <cell r="BG99">
            <v>734.21775358168429</v>
          </cell>
          <cell r="BH99">
            <v>852.20002462613638</v>
          </cell>
          <cell r="BI99">
            <v>1368.7682524208451</v>
          </cell>
          <cell r="BM99">
            <v>-1219.8090824837818</v>
          </cell>
          <cell r="BN99">
            <v>-1453.1810392561074</v>
          </cell>
          <cell r="BO99">
            <v>-2069.4290320903492</v>
          </cell>
          <cell r="BP99">
            <v>581</v>
          </cell>
          <cell r="BQ99">
            <v>509</v>
          </cell>
          <cell r="BR99">
            <v>1081.1972862119856</v>
          </cell>
          <cell r="BS99">
            <v>1311.3705829515457</v>
          </cell>
          <cell r="BT99">
            <v>1496.8624367242792</v>
          </cell>
          <cell r="BU99">
            <v>1867.1257362071374</v>
          </cell>
          <cell r="BV99">
            <v>1915.0062563162828</v>
          </cell>
          <cell r="BW99">
            <v>1846</v>
          </cell>
          <cell r="BX99">
            <v>1797</v>
          </cell>
          <cell r="BY99">
            <v>1816</v>
          </cell>
          <cell r="BZ99">
            <v>3347.2279978622255</v>
          </cell>
          <cell r="CA99">
            <v>3507.7268674949946</v>
          </cell>
          <cell r="CB99">
            <v>4055.4782985750448</v>
          </cell>
          <cell r="CC99">
            <v>4558.9013468196417</v>
          </cell>
          <cell r="CD99">
            <v>5064.6441708663588</v>
          </cell>
          <cell r="CE99">
            <v>5360.332576167265</v>
          </cell>
          <cell r="CF99">
            <v>5833.4780445806146</v>
          </cell>
          <cell r="CG99">
            <v>6318.7877227491408</v>
          </cell>
          <cell r="CH99">
            <v>6813.6130044792462</v>
          </cell>
          <cell r="CI99">
            <v>7312.1043908436741</v>
          </cell>
        </row>
        <row r="101">
          <cell r="BN101">
            <v>0</v>
          </cell>
          <cell r="BO101">
            <v>0</v>
          </cell>
          <cell r="BP101">
            <v>38.573529411764703</v>
          </cell>
          <cell r="BQ101">
            <v>14.409606404269514</v>
          </cell>
          <cell r="BR101">
            <v>16.003299564177535</v>
          </cell>
          <cell r="BS101">
            <v>18.880468688350778</v>
          </cell>
          <cell r="BT101">
            <v>22.17447841943634</v>
          </cell>
          <cell r="BU101">
            <v>30.271576002855756</v>
          </cell>
          <cell r="BV101">
            <v>40.945847155266378</v>
          </cell>
          <cell r="BW101">
            <v>196.24400000000003</v>
          </cell>
          <cell r="BX101">
            <v>193.37475000000001</v>
          </cell>
          <cell r="BY101">
            <v>225.17011018674194</v>
          </cell>
          <cell r="BZ101">
            <v>331.84389687274825</v>
          </cell>
          <cell r="CA101">
            <v>331.39656411773558</v>
          </cell>
          <cell r="CB101">
            <v>330.11701201629523</v>
          </cell>
          <cell r="CC101">
            <v>329.19437530666119</v>
          </cell>
          <cell r="CD101">
            <v>328.44119467310816</v>
          </cell>
        </row>
        <row r="102">
          <cell r="BN102">
            <v>0</v>
          </cell>
          <cell r="BO102">
            <v>0</v>
          </cell>
          <cell r="BP102">
            <v>0</v>
          </cell>
          <cell r="BQ102">
            <v>0</v>
          </cell>
          <cell r="BR102">
            <v>0</v>
          </cell>
          <cell r="BS102">
            <v>0</v>
          </cell>
          <cell r="BT102">
            <v>0</v>
          </cell>
          <cell r="BU102">
            <v>0</v>
          </cell>
          <cell r="BV102">
            <v>0</v>
          </cell>
          <cell r="BW102">
            <v>33.859000000000002</v>
          </cell>
          <cell r="BX102">
            <v>147.02275</v>
          </cell>
          <cell r="BY102">
            <v>846.54546652088698</v>
          </cell>
          <cell r="BZ102">
            <v>-525.85646863356499</v>
          </cell>
          <cell r="CA102">
            <v>0</v>
          </cell>
          <cell r="CB102">
            <v>0</v>
          </cell>
          <cell r="CC102">
            <v>0</v>
          </cell>
          <cell r="CD102">
            <v>0</v>
          </cell>
        </row>
        <row r="103">
          <cell r="BN103">
            <v>0</v>
          </cell>
          <cell r="BO103">
            <v>0</v>
          </cell>
          <cell r="BP103">
            <v>185.4264705882353</v>
          </cell>
          <cell r="BQ103">
            <v>464.59039359573046</v>
          </cell>
          <cell r="BR103">
            <v>-4.0032995641775351</v>
          </cell>
          <cell r="BS103">
            <v>10.619531311648995</v>
          </cell>
          <cell r="BT103">
            <v>11.82552158056366</v>
          </cell>
          <cell r="BU103">
            <v>3.5964360655322416</v>
          </cell>
          <cell r="BV103">
            <v>2.8791528447336674</v>
          </cell>
          <cell r="BW103">
            <v>110.56</v>
          </cell>
          <cell r="BX103">
            <v>0</v>
          </cell>
          <cell r="BY103">
            <v>0</v>
          </cell>
          <cell r="BZ103">
            <v>0</v>
          </cell>
          <cell r="CA103">
            <v>0</v>
          </cell>
          <cell r="CB103">
            <v>0</v>
          </cell>
          <cell r="CC103">
            <v>0</v>
          </cell>
          <cell r="CD103">
            <v>0</v>
          </cell>
        </row>
        <row r="104">
          <cell r="BN104">
            <v>0</v>
          </cell>
          <cell r="BO104">
            <v>0</v>
          </cell>
          <cell r="BP104">
            <v>0.36764705882352944</v>
          </cell>
          <cell r="BQ104">
            <v>0.39959973315543695</v>
          </cell>
          <cell r="BR104">
            <v>0.38448847830086408</v>
          </cell>
          <cell r="BS104">
            <v>0.35998411225929577</v>
          </cell>
          <cell r="BT104">
            <v>0.34780945825187237</v>
          </cell>
          <cell r="BU104">
            <v>0.29600986039870331</v>
          </cell>
          <cell r="BV104">
            <v>0.31756921407889371</v>
          </cell>
          <cell r="BW104">
            <v>0.309</v>
          </cell>
          <cell r="BX104">
            <v>0.27575</v>
          </cell>
          <cell r="BY104">
            <v>0.21543515614375633</v>
          </cell>
          <cell r="BZ104">
            <v>0.25091671134819804</v>
          </cell>
          <cell r="CA104">
            <v>0.25192649183355392</v>
          </cell>
          <cell r="CB104">
            <v>0.2548148712950446</v>
          </cell>
          <cell r="CC104">
            <v>0.25689757267119379</v>
          </cell>
          <cell r="CD104">
            <v>0.25859775468824336</v>
          </cell>
        </row>
        <row r="105">
          <cell r="BN105">
            <v>-1453.1810392561074</v>
          </cell>
          <cell r="BO105">
            <v>-2069.4290320903492</v>
          </cell>
          <cell r="BP105">
            <v>805</v>
          </cell>
          <cell r="BQ105">
            <v>988</v>
          </cell>
          <cell r="BR105">
            <v>1093.1972862119856</v>
          </cell>
          <cell r="BS105">
            <v>1340.8705829515454</v>
          </cell>
          <cell r="BT105">
            <v>1530.8624367242792</v>
          </cell>
          <cell r="BU105">
            <v>1900.9937482755254</v>
          </cell>
          <cell r="BV105">
            <v>1958.8312563162829</v>
          </cell>
          <cell r="BW105">
            <v>2186.663</v>
          </cell>
          <cell r="BX105">
            <v>2137.3975</v>
          </cell>
          <cell r="BY105">
            <v>2887.7155767076292</v>
          </cell>
          <cell r="BZ105">
            <v>3153.2154261014089</v>
          </cell>
          <cell r="CA105">
            <v>3839.1234316127302</v>
          </cell>
          <cell r="CB105">
            <v>4385.5953105913404</v>
          </cell>
          <cell r="CC105">
            <v>4888.0957221263034</v>
          </cell>
          <cell r="CD105">
            <v>5393.0853655394667</v>
          </cell>
        </row>
        <row r="106">
          <cell r="BW106">
            <v>45.606000000000002</v>
          </cell>
          <cell r="BX106">
            <v>38.385250000000006</v>
          </cell>
          <cell r="BY106">
            <v>50.212150006799597</v>
          </cell>
          <cell r="BZ106">
            <v>65.170246112706764</v>
          </cell>
          <cell r="CA106">
            <v>59.845880653315682</v>
          </cell>
          <cell r="CB106">
            <v>59.614810296396428</v>
          </cell>
          <cell r="CC106">
            <v>59.448194186304505</v>
          </cell>
          <cell r="CD106">
            <v>59.312179624940526</v>
          </cell>
        </row>
        <row r="107">
          <cell r="BW107">
            <v>2232.2690000000002</v>
          </cell>
          <cell r="BX107">
            <v>2175.7827499999999</v>
          </cell>
          <cell r="BY107">
            <v>2937.9277267144289</v>
          </cell>
          <cell r="BZ107">
            <v>3218.3856722141154</v>
          </cell>
          <cell r="CA107">
            <v>3898.969312266046</v>
          </cell>
          <cell r="CB107">
            <v>4445.2101208877366</v>
          </cell>
          <cell r="CC107">
            <v>4947.5439163126075</v>
          </cell>
          <cell r="CD107">
            <v>5452.3975451644073</v>
          </cell>
        </row>
        <row r="109">
          <cell r="A109" t="str">
            <v>Shares Outstanding (000's)</v>
          </cell>
          <cell r="B109">
            <v>417200</v>
          </cell>
          <cell r="C109">
            <v>417200</v>
          </cell>
          <cell r="D109">
            <v>417200</v>
          </cell>
          <cell r="E109">
            <v>418257.99599999998</v>
          </cell>
          <cell r="F109">
            <v>1255200</v>
          </cell>
          <cell r="G109">
            <v>1255200</v>
          </cell>
          <cell r="H109">
            <v>1255200</v>
          </cell>
          <cell r="I109">
            <v>1255200</v>
          </cell>
          <cell r="J109">
            <v>1260000</v>
          </cell>
          <cell r="K109">
            <v>1260000</v>
          </cell>
          <cell r="L109">
            <v>1260000</v>
          </cell>
          <cell r="M109">
            <v>1260000</v>
          </cell>
          <cell r="N109">
            <v>1257992</v>
          </cell>
          <cell r="O109">
            <v>1256860</v>
          </cell>
          <cell r="P109">
            <v>1256956</v>
          </cell>
          <cell r="Q109">
            <v>1257136</v>
          </cell>
          <cell r="R109">
            <v>1257316</v>
          </cell>
          <cell r="S109">
            <v>1255412</v>
          </cell>
          <cell r="T109">
            <v>1249180</v>
          </cell>
          <cell r="U109">
            <v>1246460</v>
          </cell>
          <cell r="V109">
            <v>1244476</v>
          </cell>
          <cell r="W109">
            <v>1242320</v>
          </cell>
          <cell r="X109">
            <v>1242720</v>
          </cell>
          <cell r="Y109">
            <v>1243000</v>
          </cell>
          <cell r="Z109">
            <v>1243608</v>
          </cell>
          <cell r="AA109">
            <v>1243552</v>
          </cell>
          <cell r="AB109">
            <v>1243136</v>
          </cell>
          <cell r="AC109">
            <v>1242556</v>
          </cell>
          <cell r="AD109">
            <v>1239712</v>
          </cell>
          <cell r="AE109">
            <v>1238780</v>
          </cell>
          <cell r="AF109">
            <v>1239168</v>
          </cell>
          <cell r="AG109">
            <v>1239116</v>
          </cell>
          <cell r="AH109">
            <v>1235616</v>
          </cell>
          <cell r="AI109">
            <v>1228596</v>
          </cell>
          <cell r="AJ109">
            <v>1221708</v>
          </cell>
          <cell r="AK109">
            <v>1219176</v>
          </cell>
          <cell r="AL109">
            <v>1214076</v>
          </cell>
          <cell r="AM109">
            <v>1208067</v>
          </cell>
          <cell r="AN109">
            <v>1206193</v>
          </cell>
          <cell r="AO109">
            <v>1201077</v>
          </cell>
          <cell r="AP109">
            <v>1196000</v>
          </cell>
          <cell r="AQ109">
            <v>1191000</v>
          </cell>
          <cell r="AR109">
            <v>1192000</v>
          </cell>
          <cell r="AS109">
            <v>1187000</v>
          </cell>
          <cell r="AT109">
            <v>1187000</v>
          </cell>
          <cell r="AU109">
            <v>1188000</v>
          </cell>
          <cell r="AV109">
            <v>1188000</v>
          </cell>
          <cell r="AW109">
            <v>1188000</v>
          </cell>
          <cell r="AX109">
            <v>1189000</v>
          </cell>
          <cell r="AY109">
            <v>1188000</v>
          </cell>
          <cell r="AZ109">
            <v>1189000</v>
          </cell>
          <cell r="BA109">
            <v>1188000</v>
          </cell>
          <cell r="BB109">
            <v>1189000</v>
          </cell>
          <cell r="BC109">
            <v>1189000</v>
          </cell>
          <cell r="BD109">
            <v>1190000</v>
          </cell>
          <cell r="BE109">
            <v>1190000</v>
          </cell>
          <cell r="BF109">
            <v>1183993.010048056</v>
          </cell>
          <cell r="BG109">
            <v>1177986.020096112</v>
          </cell>
          <cell r="BH109">
            <v>1171979.0301441681</v>
          </cell>
          <cell r="BI109">
            <v>1165972.0401922241</v>
          </cell>
          <cell r="BL109">
            <v>103905</v>
          </cell>
          <cell r="BM109">
            <v>1253208</v>
          </cell>
          <cell r="BN109">
            <v>1255200</v>
          </cell>
          <cell r="BO109">
            <v>1260000</v>
          </cell>
          <cell r="BP109">
            <v>1257236</v>
          </cell>
          <cell r="BQ109">
            <v>1252064</v>
          </cell>
          <cell r="BR109">
            <v>1243000</v>
          </cell>
          <cell r="BS109">
            <v>1243213</v>
          </cell>
          <cell r="BT109">
            <v>1239194</v>
          </cell>
          <cell r="BU109">
            <v>1226274</v>
          </cell>
          <cell r="BV109">
            <v>1207353.25</v>
          </cell>
          <cell r="BW109">
            <v>1191500</v>
          </cell>
          <cell r="BX109">
            <v>1187750</v>
          </cell>
          <cell r="BY109">
            <v>1188500</v>
          </cell>
          <cell r="BZ109">
            <v>1189500</v>
          </cell>
          <cell r="CA109">
            <v>1174982.5251201401</v>
          </cell>
          <cell r="CB109">
            <v>1150934.5253125241</v>
          </cell>
          <cell r="CC109">
            <v>1127033.6080725386</v>
          </cell>
          <cell r="CD109">
            <v>1103419.4343703655</v>
          </cell>
          <cell r="CE109">
            <v>1080207.5991454246</v>
          </cell>
          <cell r="CF109">
            <v>1058912.3374711669</v>
          </cell>
          <cell r="CG109">
            <v>1039375.4001553342</v>
          </cell>
          <cell r="CH109">
            <v>1021451.6044527353</v>
          </cell>
          <cell r="CI109">
            <v>1005007.7551842959</v>
          </cell>
        </row>
        <row r="111">
          <cell r="BP111">
            <v>0.46212485165871803</v>
          </cell>
          <cell r="BQ111">
            <v>0.4065287397449332</v>
          </cell>
          <cell r="BR111">
            <v>0.86982887064520154</v>
          </cell>
          <cell r="BS111">
            <v>1.0548237373254188</v>
          </cell>
          <cell r="BT111">
            <v>1.2079322823740908</v>
          </cell>
          <cell r="BU111">
            <v>1.5226007696543655</v>
          </cell>
          <cell r="BV111">
            <v>1.5861192706577656</v>
          </cell>
          <cell r="BW111">
            <v>1.5493075954678976</v>
          </cell>
          <cell r="BX111">
            <v>1.5129446432330036</v>
          </cell>
          <cell r="BY111">
            <v>1.5279764408918806</v>
          </cell>
          <cell r="BZ111">
            <v>2.8139789809686637</v>
          </cell>
          <cell r="CA111">
            <v>2.9853438604428058</v>
          </cell>
          <cell r="CB111">
            <v>3.5236394507096942</v>
          </cell>
          <cell r="CC111">
            <v>4.0450447210853886</v>
          </cell>
          <cell r="CD111">
            <v>4.5899537502312997</v>
          </cell>
        </row>
        <row r="112">
          <cell r="BN112">
            <v>-1.1577286800956879</v>
          </cell>
          <cell r="BO112">
            <v>-1.6424039937224995</v>
          </cell>
          <cell r="BP112">
            <v>0.62408143503592284</v>
          </cell>
          <cell r="BQ112">
            <v>0.60649528613763237</v>
          </cell>
          <cell r="BR112">
            <v>0.94707729975627575</v>
          </cell>
          <cell r="BS112">
            <v>1.0895732713332658</v>
          </cell>
          <cell r="BT112">
            <v>1.2495101570233405</v>
          </cell>
          <cell r="BU112">
            <v>1.5966582217479166</v>
          </cell>
          <cell r="BV112">
            <v>1.6805124743442794</v>
          </cell>
          <cell r="BW112">
            <v>1.8734947545111205</v>
          </cell>
          <cell r="BX112">
            <v>1.8318524521153441</v>
          </cell>
          <cell r="BY112">
            <v>2.4719627486028011</v>
          </cell>
          <cell r="BZ112">
            <v>2.7056626079984158</v>
          </cell>
          <cell r="CA112">
            <v>3.3183211059818807</v>
          </cell>
          <cell r="CB112">
            <v>3.8622615128177573</v>
          </cell>
          <cell r="CC112">
            <v>4.3898814382065634</v>
          </cell>
          <cell r="CD112">
            <v>4.9413644307213618</v>
          </cell>
        </row>
        <row r="113">
          <cell r="A113" t="str">
            <v>EPS (adjusted)</v>
          </cell>
          <cell r="B113">
            <v>0.94230769230769229</v>
          </cell>
          <cell r="C113">
            <v>1.4476190476190476</v>
          </cell>
          <cell r="D113">
            <v>1.1904761904761905</v>
          </cell>
          <cell r="E113">
            <v>1.4573346116970278</v>
          </cell>
          <cell r="F113">
            <v>7.8075207138304653E-2</v>
          </cell>
          <cell r="G113">
            <v>0.11312938177182918</v>
          </cell>
          <cell r="H113">
            <v>3.5850860420650096E-2</v>
          </cell>
          <cell r="I113">
            <v>0.25175270873167621</v>
          </cell>
          <cell r="J113">
            <v>4.4444444444444446E-2</v>
          </cell>
          <cell r="K113">
            <v>9.2063492063492056E-2</v>
          </cell>
          <cell r="L113">
            <v>6.9841269841269843E-2</v>
          </cell>
          <cell r="M113">
            <v>0.3</v>
          </cell>
          <cell r="N113">
            <v>9.3005360924393807E-2</v>
          </cell>
          <cell r="O113">
            <v>0.17981318523940615</v>
          </cell>
          <cell r="P113">
            <v>6.5236969313166096E-2</v>
          </cell>
          <cell r="Q113">
            <v>0.3022743760420511</v>
          </cell>
          <cell r="R113">
            <v>9.7827435585008074E-2</v>
          </cell>
          <cell r="S113">
            <v>0.14656543031291719</v>
          </cell>
          <cell r="T113">
            <v>0.1609055540434525</v>
          </cell>
          <cell r="U113">
            <v>0.38509057651268391</v>
          </cell>
          <cell r="V113">
            <v>0.15435449722591638</v>
          </cell>
          <cell r="W113">
            <v>0.18142462051240735</v>
          </cell>
          <cell r="X113">
            <v>0.20782465651382218</v>
          </cell>
          <cell r="Y113">
            <v>0.3471050098346225</v>
          </cell>
          <cell r="Z113">
            <v>0.18904361144426826</v>
          </cell>
          <cell r="AA113">
            <v>0.20549054464773323</v>
          </cell>
          <cell r="AB113">
            <v>0.24038467435457167</v>
          </cell>
          <cell r="AC113">
            <v>0.44376705363326829</v>
          </cell>
          <cell r="AD113">
            <v>0.21114234227075468</v>
          </cell>
          <cell r="AE113">
            <v>0.23878152549222842</v>
          </cell>
          <cell r="AF113">
            <v>0.27681413802870641</v>
          </cell>
          <cell r="AG113">
            <v>0.50866080444534567</v>
          </cell>
          <cell r="AH113">
            <v>0.23533146047224063</v>
          </cell>
          <cell r="AI113">
            <v>0.34732369852246259</v>
          </cell>
          <cell r="AJ113">
            <v>0.30920397097392638</v>
          </cell>
          <cell r="AK113">
            <v>0.66082975872213601</v>
          </cell>
          <cell r="AL113">
            <v>0.2584063930099928</v>
          </cell>
          <cell r="AM113">
            <v>0.37917828843562279</v>
          </cell>
          <cell r="AN113">
            <v>0.34745800473028576</v>
          </cell>
          <cell r="AO113">
            <v>0.63928213248699972</v>
          </cell>
          <cell r="AP113">
            <v>0.2758294314381271</v>
          </cell>
          <cell r="AQ113">
            <v>0.39173803526448364</v>
          </cell>
          <cell r="AR113">
            <v>0.39739932885906043</v>
          </cell>
          <cell r="AS113">
            <v>0.77210614995787685</v>
          </cell>
          <cell r="AT113">
            <v>0.30937152485256952</v>
          </cell>
          <cell r="AU113">
            <v>0.40794612794612795</v>
          </cell>
          <cell r="AV113">
            <v>0.42746632996632994</v>
          </cell>
          <cell r="AW113">
            <v>0.68691498316498312</v>
          </cell>
          <cell r="AX113">
            <v>0.37626576955424729</v>
          </cell>
          <cell r="AY113">
            <v>0.46098808598808599</v>
          </cell>
          <cell r="AZ113">
            <v>0.61109725650174562</v>
          </cell>
          <cell r="BA113">
            <v>1.2087504759345113</v>
          </cell>
          <cell r="BB113">
            <v>0.41451873736812722</v>
          </cell>
          <cell r="BC113">
            <v>0.57084217265229786</v>
          </cell>
          <cell r="BD113">
            <v>0.73361344537815132</v>
          </cell>
          <cell r="BE113">
            <v>0.99351996518298324</v>
          </cell>
          <cell r="BF113">
            <v>0.5335680460146367</v>
          </cell>
          <cell r="BG113">
            <v>0.69051562557195501</v>
          </cell>
          <cell r="BH113">
            <v>0.79472413812008436</v>
          </cell>
          <cell r="BI113">
            <v>1.2449649801315796</v>
          </cell>
          <cell r="BM113">
            <v>-0.97334926243989961</v>
          </cell>
          <cell r="BN113">
            <v>-1.1577286800956879</v>
          </cell>
          <cell r="BO113">
            <v>-1.6424039937224995</v>
          </cell>
          <cell r="BP113">
            <v>0.64029346916569363</v>
          </cell>
          <cell r="BQ113">
            <v>0.78909704296266003</v>
          </cell>
          <cell r="BR113">
            <v>0.87948293339660943</v>
          </cell>
          <cell r="BS113">
            <v>1.0785525754247627</v>
          </cell>
          <cell r="BT113">
            <v>1.235369471385658</v>
          </cell>
          <cell r="BU113">
            <v>1.550219403066138</v>
          </cell>
          <cell r="BV113">
            <v>1.622417677938319</v>
          </cell>
          <cell r="BW113">
            <v>1.8352186319765003</v>
          </cell>
          <cell r="BX113">
            <v>1.7995348347716271</v>
          </cell>
          <cell r="BY113">
            <v>2.429714410355599</v>
          </cell>
          <cell r="BZ113">
            <v>2.6508746751588137</v>
          </cell>
          <cell r="CA113">
            <v>3.2673876841020983</v>
          </cell>
          <cell r="CB113">
            <v>3.8104646390727384</v>
          </cell>
          <cell r="CC113">
            <v>4.3371339480159437</v>
          </cell>
          <cell r="CD113">
            <v>4.8876113629599756</v>
          </cell>
          <cell r="CE113">
            <v>5.0712486424178849</v>
          </cell>
          <cell r="CF113">
            <v>5.5089338731398572</v>
          </cell>
          <cell r="CG113">
            <v>6.0794085773097972</v>
          </cell>
          <cell r="CH113">
            <v>6.6705196553387243</v>
          </cell>
          <cell r="CI113">
            <v>7.2756696185919463</v>
          </cell>
        </row>
        <row r="114">
          <cell r="BP114">
            <v>0</v>
          </cell>
          <cell r="BQ114">
            <v>0.23239901851702216</v>
          </cell>
          <cell r="BR114">
            <v>0.11454344081001255</v>
          </cell>
          <cell r="BS114">
            <v>0.22634849917932542</v>
          </cell>
          <cell r="BT114">
            <v>0.14539569005167574</v>
          </cell>
          <cell r="BU114">
            <v>0.25486296931664265</v>
          </cell>
          <cell r="BV114">
            <v>4.6572939758966925E-2</v>
          </cell>
          <cell r="BW114">
            <v>0.13116286695581203</v>
          </cell>
          <cell r="BX114">
            <v>-1.9443894358484259E-2</v>
          </cell>
          <cell r="BY114">
            <v>0.35019026217625049</v>
          </cell>
          <cell r="BZ114">
            <v>9.1023152293378873E-2</v>
          </cell>
          <cell r="CA114">
            <v>0.23256965511066618</v>
          </cell>
          <cell r="CB114">
            <v>0.16621136133096548</v>
          </cell>
          <cell r="CC114">
            <v>0.13821655856419857</v>
          </cell>
          <cell r="CD114">
            <v>0.126921930828503</v>
          </cell>
        </row>
        <row r="115">
          <cell r="BR115">
            <v>1.0240276582831833</v>
          </cell>
          <cell r="BS115">
            <v>1.3572805849441723</v>
          </cell>
          <cell r="BT115">
            <v>1.5088108371070774</v>
          </cell>
          <cell r="BU115">
            <v>1.9869935393856184</v>
          </cell>
          <cell r="BV115">
            <v>2.2705555249758484</v>
          </cell>
          <cell r="BW115">
            <v>2.6352463603415903</v>
          </cell>
          <cell r="BX115">
            <v>2.5865659789413371</v>
          </cell>
          <cell r="BY115">
            <v>3.5408210769411932</v>
          </cell>
          <cell r="BZ115">
            <v>3.7215629564554584</v>
          </cell>
          <cell r="CA115">
            <v>4.5870855697109354</v>
          </cell>
          <cell r="CB115">
            <v>5.3495113067942173</v>
          </cell>
          <cell r="CC115">
            <v>6.0889023496195831</v>
          </cell>
          <cell r="CD115">
            <v>6.8617175924595095</v>
          </cell>
        </row>
        <row r="117">
          <cell r="BN117">
            <v>165.8</v>
          </cell>
          <cell r="BO117">
            <v>180.7</v>
          </cell>
          <cell r="BP117">
            <v>729.19687999999996</v>
          </cell>
          <cell r="BQ117">
            <v>186.3</v>
          </cell>
          <cell r="BR117">
            <v>248.7</v>
          </cell>
          <cell r="BS117">
            <v>342</v>
          </cell>
          <cell r="BT117">
            <v>436.20187296381368</v>
          </cell>
          <cell r="BU117">
            <v>564.08604000000003</v>
          </cell>
          <cell r="BV117">
            <v>603.67662499999994</v>
          </cell>
          <cell r="BW117">
            <v>595.75</v>
          </cell>
          <cell r="BX117">
            <v>605.75250000000005</v>
          </cell>
          <cell r="BY117">
            <v>713.1</v>
          </cell>
          <cell r="BZ117">
            <v>846.41145876859821</v>
          </cell>
          <cell r="CA117">
            <v>1052.3180602484983</v>
          </cell>
          <cell r="CB117">
            <v>1216.6434895725133</v>
          </cell>
          <cell r="CC117">
            <v>1367.6704040458924</v>
          </cell>
          <cell r="CD117">
            <v>1519.3932512599076</v>
          </cell>
        </row>
        <row r="118">
          <cell r="BQ118">
            <v>0.36601178781925348</v>
          </cell>
          <cell r="BR118">
            <v>0.23002277491033074</v>
          </cell>
          <cell r="BS118">
            <v>0.26079584554218777</v>
          </cell>
          <cell r="BT118">
            <v>0.29141079518195012</v>
          </cell>
          <cell r="BU118">
            <v>0.30211465091037704</v>
          </cell>
          <cell r="BV118">
            <v>0.31523480563517103</v>
          </cell>
          <cell r="BW118">
            <v>0.32272481040086676</v>
          </cell>
          <cell r="BX118">
            <v>0.33709098497495832</v>
          </cell>
          <cell r="BY118">
            <v>0.29333607568901687</v>
          </cell>
          <cell r="BZ118">
            <v>0.3</v>
          </cell>
          <cell r="CA118">
            <v>0.3</v>
          </cell>
          <cell r="CB118">
            <v>0.3</v>
          </cell>
          <cell r="CC118">
            <v>0.3</v>
          </cell>
          <cell r="CD118">
            <v>0.3</v>
          </cell>
        </row>
        <row r="119">
          <cell r="A119" t="str">
            <v>DPS</v>
          </cell>
          <cell r="BL119">
            <v>1.43</v>
          </cell>
          <cell r="BM119">
            <v>1.57</v>
          </cell>
          <cell r="BN119">
            <v>1.57</v>
          </cell>
          <cell r="BO119">
            <v>0.52</v>
          </cell>
          <cell r="BP119">
            <v>0.57999999999999996</v>
          </cell>
          <cell r="BQ119">
            <v>0.148794310833951</v>
          </cell>
          <cell r="BR119">
            <v>0.20008045052292839</v>
          </cell>
          <cell r="BS119">
            <v>0.27509364847375306</v>
          </cell>
          <cell r="BT119">
            <v>0.36</v>
          </cell>
          <cell r="BU119">
            <v>0.46</v>
          </cell>
          <cell r="BV119">
            <v>0.5</v>
          </cell>
          <cell r="BW119">
            <v>0.5</v>
          </cell>
          <cell r="BX119">
            <v>0.51</v>
          </cell>
          <cell r="BY119">
            <v>0.6</v>
          </cell>
          <cell r="BZ119">
            <v>0.71156911203749318</v>
          </cell>
          <cell r="CA119">
            <v>0.89560315813284164</v>
          </cell>
          <cell r="CB119">
            <v>1.0570918352129082</v>
          </cell>
          <cell r="CC119">
            <v>1.2135134163256167</v>
          </cell>
          <cell r="CD119">
            <v>1.37698612506939</v>
          </cell>
          <cell r="CE119">
            <v>1.4886951120528886</v>
          </cell>
          <cell r="CF119">
            <v>1.6526801619419571</v>
          </cell>
          <cell r="CG119">
            <v>1.8238225731929389</v>
          </cell>
          <cell r="CH119">
            <v>2.0011558966016167</v>
          </cell>
          <cell r="CI119">
            <v>2.1827008855775838</v>
          </cell>
        </row>
        <row r="120">
          <cell r="BN120">
            <v>0</v>
          </cell>
          <cell r="BO120">
            <v>-0.66878980891719753</v>
          </cell>
          <cell r="BP120">
            <v>0.1153846153846152</v>
          </cell>
          <cell r="BQ120">
            <v>-0.74345808476904995</v>
          </cell>
          <cell r="BR120">
            <v>0.34467809556382045</v>
          </cell>
          <cell r="BS120">
            <v>0.37491517914304406</v>
          </cell>
          <cell r="BT120">
            <v>0.30864526315789487</v>
          </cell>
          <cell r="BU120">
            <v>0.2777777777777779</v>
          </cell>
          <cell r="BV120">
            <v>8.6956521739130377E-2</v>
          </cell>
          <cell r="BW120">
            <v>0</v>
          </cell>
          <cell r="BX120">
            <v>2.0000000000000018E-2</v>
          </cell>
          <cell r="BY120">
            <v>0.17647058823529416</v>
          </cell>
          <cell r="BZ120">
            <v>0.18594852006248863</v>
          </cell>
          <cell r="CA120">
            <v>0.25863130226154563</v>
          </cell>
          <cell r="CB120">
            <v>0.18031275974588912</v>
          </cell>
          <cell r="CC120">
            <v>0.14797350230332995</v>
          </cell>
          <cell r="CD120">
            <v>0.13471026075570758</v>
          </cell>
        </row>
        <row r="121">
          <cell r="BN121">
            <v>-1.3561035733089357</v>
          </cell>
          <cell r="BO121">
            <v>-0.31660906938092798</v>
          </cell>
          <cell r="BP121">
            <v>0.90583463354037264</v>
          </cell>
          <cell r="BQ121">
            <v>0.18856275303643727</v>
          </cell>
          <cell r="BR121">
            <v>0.22749782050938402</v>
          </cell>
          <cell r="BS121">
            <v>0.25505817216690979</v>
          </cell>
          <cell r="BT121">
            <v>0.29141079518195012</v>
          </cell>
          <cell r="BU121">
            <v>0.29673219099836978</v>
          </cell>
          <cell r="BV121">
            <v>0.3081820463367812</v>
          </cell>
          <cell r="BW121">
            <v>0.2724471031887401</v>
          </cell>
          <cell r="BX121">
            <v>0.28340657271284353</v>
          </cell>
          <cell r="BY121">
            <v>0.24694260257203951</v>
          </cell>
          <cell r="BZ121">
            <v>0.26842804705388917</v>
          </cell>
          <cell r="CA121">
            <v>0.27410373200906518</v>
          </cell>
          <cell r="CB121">
            <v>0.27741809341921814</v>
          </cell>
          <cell r="CC121">
            <v>0.27979615821659093</v>
          </cell>
          <cell r="CD121">
            <v>0.28172987228581048</v>
          </cell>
        </row>
        <row r="123">
          <cell r="BP123">
            <v>-94.212000000000003</v>
          </cell>
          <cell r="BQ123">
            <v>-279.26499999999999</v>
          </cell>
          <cell r="BR123">
            <v>-88</v>
          </cell>
          <cell r="BS123">
            <v>-108</v>
          </cell>
          <cell r="BT123">
            <v>-454.35700000000003</v>
          </cell>
          <cell r="BU123">
            <v>-1153</v>
          </cell>
          <cell r="BV123">
            <v>-1005</v>
          </cell>
          <cell r="BW123">
            <v>-487</v>
          </cell>
          <cell r="BX123">
            <v>0</v>
          </cell>
          <cell r="BY123">
            <v>-220</v>
          </cell>
          <cell r="BZ123">
            <v>0</v>
          </cell>
          <cell r="CA123">
            <v>1100</v>
          </cell>
          <cell r="CB123">
            <v>1200</v>
          </cell>
          <cell r="CC123">
            <v>1300</v>
          </cell>
          <cell r="CD123">
            <v>1400</v>
          </cell>
        </row>
        <row r="124">
          <cell r="BZ124">
            <v>42</v>
          </cell>
          <cell r="CA124">
            <v>45.78</v>
          </cell>
          <cell r="CB124">
            <v>49.900200000000005</v>
          </cell>
          <cell r="CC124">
            <v>54.391218000000009</v>
          </cell>
          <cell r="CD124">
            <v>59.286427620000012</v>
          </cell>
        </row>
        <row r="125">
          <cell r="CA125">
            <v>0.09</v>
          </cell>
          <cell r="CB125">
            <v>0.09</v>
          </cell>
          <cell r="CC125">
            <v>0.09</v>
          </cell>
          <cell r="CD125">
            <v>0.09</v>
          </cell>
        </row>
        <row r="126">
          <cell r="BZ126">
            <v>0</v>
          </cell>
          <cell r="CA126">
            <v>24.02795980777632</v>
          </cell>
          <cell r="CB126">
            <v>24.047999807615998</v>
          </cell>
          <cell r="CC126">
            <v>23.900917239985318</v>
          </cell>
          <cell r="CD126">
            <v>23.614173702173215</v>
          </cell>
        </row>
        <row r="130">
          <cell r="BW130">
            <v>160</v>
          </cell>
        </row>
        <row r="131">
          <cell r="BU131">
            <v>3473</v>
          </cell>
          <cell r="BV131">
            <v>3838</v>
          </cell>
          <cell r="BW131">
            <v>4599</v>
          </cell>
          <cell r="BX131">
            <v>5297</v>
          </cell>
          <cell r="BY131">
            <v>6135</v>
          </cell>
          <cell r="BZ131">
            <v>6859.3484005642349</v>
          </cell>
          <cell r="CA131">
            <v>7753.478839363519</v>
          </cell>
          <cell r="CB131">
            <v>8694.6896472805638</v>
          </cell>
          <cell r="CC131">
            <v>9713.5313471431455</v>
          </cell>
          <cell r="CD131">
            <v>10754.956911948244</v>
          </cell>
        </row>
        <row r="133">
          <cell r="BU133">
            <v>9403.1257362071374</v>
          </cell>
          <cell r="BV133">
            <v>10245.006256316283</v>
          </cell>
          <cell r="BW133">
            <v>11574</v>
          </cell>
          <cell r="BX133">
            <v>10682</v>
          </cell>
          <cell r="BY133">
            <v>12463</v>
          </cell>
          <cell r="BZ133">
            <v>14116.176331482286</v>
          </cell>
          <cell r="CA133">
            <v>15703.881112449131</v>
          </cell>
          <cell r="CB133">
            <v>17352.218808326474</v>
          </cell>
          <cell r="CC133">
            <v>19087.704561234212</v>
          </cell>
          <cell r="CD133">
            <v>20766.206977517861</v>
          </cell>
        </row>
        <row r="135">
          <cell r="BO135">
            <v>5440.4290320903492</v>
          </cell>
          <cell r="BP135">
            <v>3075</v>
          </cell>
          <cell r="BQ135">
            <v>5867.7088719841004</v>
          </cell>
          <cell r="BR135">
            <v>2658</v>
          </cell>
          <cell r="BS135">
            <v>2863</v>
          </cell>
          <cell r="BT135">
            <v>3211.3333333333335</v>
          </cell>
          <cell r="BU135">
            <v>3573</v>
          </cell>
          <cell r="BV135">
            <v>4004.6666666666665</v>
          </cell>
          <cell r="BW135">
            <v>4563.666666666667</v>
          </cell>
          <cell r="BX135">
            <v>4110.666666666667</v>
          </cell>
          <cell r="BY135">
            <v>4614</v>
          </cell>
          <cell r="BZ135">
            <v>5319.6333505435987</v>
          </cell>
          <cell r="CA135">
            <v>5806.5482650669055</v>
          </cell>
          <cell r="CB135">
            <v>6435.6546404281316</v>
          </cell>
          <cell r="CC135">
            <v>7113.5224363218276</v>
          </cell>
          <cell r="CD135">
            <v>7769.2498228826589</v>
          </cell>
        </row>
        <row r="136">
          <cell r="BN136">
            <v>288</v>
          </cell>
          <cell r="BO136">
            <v>655</v>
          </cell>
          <cell r="BP136">
            <v>313.5</v>
          </cell>
          <cell r="BQ136">
            <v>-131.66666666666674</v>
          </cell>
          <cell r="BR136">
            <v>-273.66666666666663</v>
          </cell>
          <cell r="BS136">
            <v>203.83333333333326</v>
          </cell>
          <cell r="BT136">
            <v>346.83333333333337</v>
          </cell>
          <cell r="BU136">
            <v>358.66666666666674</v>
          </cell>
          <cell r="BV136">
            <v>425.99999999999989</v>
          </cell>
          <cell r="BW136">
            <v>533.33333333333337</v>
          </cell>
          <cell r="BX136">
            <v>-447.33333333333348</v>
          </cell>
          <cell r="BY136">
            <v>496.66666666666652</v>
          </cell>
          <cell r="BZ136">
            <v>-1127.3666494564013</v>
          </cell>
          <cell r="CA136">
            <v>1188.9149145233077</v>
          </cell>
          <cell r="CB136">
            <v>629.10637536122613</v>
          </cell>
          <cell r="CC136">
            <v>677.86779589369598</v>
          </cell>
          <cell r="CD136">
            <v>655.72738656083129</v>
          </cell>
        </row>
        <row r="137">
          <cell r="BN137">
            <v>8.1429331717771808E-2</v>
          </cell>
          <cell r="BO137">
            <v>0.15851193202268696</v>
          </cell>
          <cell r="BP137">
            <v>5.7624131874677804E-2</v>
          </cell>
          <cell r="BQ137">
            <v>-4.3103448275862093E-2</v>
          </cell>
          <cell r="BR137">
            <v>-4.670311659596204E-2</v>
          </cell>
          <cell r="BS137">
            <v>7.6937594363361825E-2</v>
          </cell>
          <cell r="BT137">
            <v>0.12156083883404406</v>
          </cell>
          <cell r="BU137">
            <v>0.11208333333333335</v>
          </cell>
          <cell r="BV137">
            <v>0.11970775571375045</v>
          </cell>
          <cell r="BW137">
            <v>0.13384641124309857</v>
          </cell>
          <cell r="BX137">
            <v>-9.9011361959569166E-2</v>
          </cell>
          <cell r="BY137">
            <v>0.11756351585923934</v>
          </cell>
          <cell r="BZ137">
            <v>-0.20141138329973821</v>
          </cell>
          <cell r="CA137">
            <v>0.26597847335455471</v>
          </cell>
          <cell r="CB137">
            <v>0.11117150348914774</v>
          </cell>
          <cell r="CC137">
            <v>0.10780360883677015</v>
          </cell>
          <cell r="CD137">
            <v>9.4134505255955431E-2</v>
          </cell>
        </row>
        <row r="138">
          <cell r="BP138">
            <v>5923</v>
          </cell>
          <cell r="BQ138">
            <v>5747</v>
          </cell>
          <cell r="BR138">
            <v>5191</v>
          </cell>
          <cell r="BS138">
            <v>5451</v>
          </cell>
          <cell r="BT138">
            <v>6129.3333333333339</v>
          </cell>
          <cell r="BU138">
            <v>6753</v>
          </cell>
          <cell r="BV138">
            <v>7420.666666666667</v>
          </cell>
          <cell r="BW138">
            <v>8591.6666666666661</v>
          </cell>
          <cell r="BX138">
            <v>7644.6666666666661</v>
          </cell>
          <cell r="BY138">
            <v>8398.1651714617419</v>
          </cell>
          <cell r="BZ138">
            <v>9447.7451041815293</v>
          </cell>
          <cell r="CA138">
            <v>10248.425921923721</v>
          </cell>
          <cell r="CB138">
            <v>11174.008647204069</v>
          </cell>
          <cell r="CC138">
            <v>12251.722961271256</v>
          </cell>
          <cell r="CD138">
            <v>13274.582772633845</v>
          </cell>
        </row>
        <row r="139">
          <cell r="BQ139">
            <v>-2.9714671619111899E-2</v>
          </cell>
          <cell r="BR139">
            <v>-9.6746128414825106E-2</v>
          </cell>
          <cell r="BS139">
            <v>5.0086688499325849E-2</v>
          </cell>
          <cell r="BT139">
            <v>0.12444199841007775</v>
          </cell>
          <cell r="BU139">
            <v>0.10175114204916236</v>
          </cell>
          <cell r="BV139">
            <v>9.8869638185497877E-2</v>
          </cell>
          <cell r="BW139">
            <v>0.15780253346509743</v>
          </cell>
          <cell r="BX139">
            <v>-0.11022308438409312</v>
          </cell>
          <cell r="BY139">
            <v>9.8565253090835858E-2</v>
          </cell>
          <cell r="BZ139">
            <v>0.12497729102619015</v>
          </cell>
          <cell r="CA139">
            <v>8.4748350946493467E-2</v>
          </cell>
          <cell r="CB139">
            <v>9.0314623175478559E-2</v>
          </cell>
          <cell r="CC139">
            <v>9.6448315738224322E-2</v>
          </cell>
          <cell r="CD139">
            <v>8.3487017670570651E-2</v>
          </cell>
        </row>
        <row r="140">
          <cell r="BV140">
            <v>125</v>
          </cell>
          <cell r="BW140">
            <v>87.5</v>
          </cell>
          <cell r="BX140">
            <v>0</v>
          </cell>
          <cell r="BY140">
            <v>0</v>
          </cell>
        </row>
        <row r="141">
          <cell r="BV141">
            <v>300.99999999999989</v>
          </cell>
          <cell r="BW141">
            <v>445.83333333333337</v>
          </cell>
          <cell r="BX141">
            <v>-452.6666666666664</v>
          </cell>
          <cell r="BY141">
            <v>445.73759270368953</v>
          </cell>
        </row>
        <row r="143">
          <cell r="BX143">
            <v>2916</v>
          </cell>
          <cell r="BY143">
            <v>3943.942</v>
          </cell>
        </row>
        <row r="144">
          <cell r="BW144">
            <v>0.28199999999999997</v>
          </cell>
          <cell r="BX144">
            <v>0.27346900497045862</v>
          </cell>
          <cell r="BY144">
            <v>0.31460928525845566</v>
          </cell>
        </row>
        <row r="145">
          <cell r="BX145">
            <v>-264</v>
          </cell>
          <cell r="BY145">
            <v>-301</v>
          </cell>
        </row>
        <row r="146">
          <cell r="BX146">
            <v>0</v>
          </cell>
          <cell r="BY146">
            <v>0</v>
          </cell>
        </row>
        <row r="147">
          <cell r="BX147">
            <v>-11</v>
          </cell>
          <cell r="BY147">
            <v>-70</v>
          </cell>
        </row>
        <row r="148">
          <cell r="BX148">
            <v>2641</v>
          </cell>
          <cell r="BY148">
            <v>3572.942</v>
          </cell>
        </row>
        <row r="149">
          <cell r="BX149">
            <v>10663</v>
          </cell>
          <cell r="BY149">
            <v>12536</v>
          </cell>
        </row>
        <row r="151">
          <cell r="BP151">
            <v>-2247.7340000000004</v>
          </cell>
          <cell r="BQ151">
            <v>-500.55999999999995</v>
          </cell>
        </row>
        <row r="152">
          <cell r="BQ152">
            <v>0.20100000000000001</v>
          </cell>
        </row>
        <row r="154">
          <cell r="A154" t="str">
            <v>€ -CMRC SAP Share of loss/profit</v>
          </cell>
          <cell r="N154">
            <v>-8</v>
          </cell>
          <cell r="O154">
            <v>-90</v>
          </cell>
          <cell r="P154">
            <v>-24</v>
          </cell>
          <cell r="Q154">
            <v>-41</v>
          </cell>
          <cell r="R154">
            <v>-52</v>
          </cell>
          <cell r="S154">
            <v>-315</v>
          </cell>
          <cell r="BP154">
            <v>-163</v>
          </cell>
          <cell r="BQ154">
            <v>-367</v>
          </cell>
          <cell r="BR154">
            <v>0</v>
          </cell>
          <cell r="BS154">
            <v>0</v>
          </cell>
          <cell r="BT154">
            <v>0</v>
          </cell>
          <cell r="BU154">
            <v>0</v>
          </cell>
          <cell r="BV154">
            <v>0</v>
          </cell>
          <cell r="BW154">
            <v>0</v>
          </cell>
          <cell r="BX154">
            <v>0</v>
          </cell>
          <cell r="BY154">
            <v>0</v>
          </cell>
          <cell r="CG154">
            <v>0</v>
          </cell>
          <cell r="CH154">
            <v>0</v>
          </cell>
          <cell r="CI154">
            <v>0</v>
          </cell>
        </row>
        <row r="155">
          <cell r="A155" t="str">
            <v>STAR Expenses expense item (prio2001)</v>
          </cell>
          <cell r="F155">
            <v>-16</v>
          </cell>
          <cell r="G155">
            <v>12</v>
          </cell>
          <cell r="H155">
            <v>25</v>
          </cell>
          <cell r="I155">
            <v>119</v>
          </cell>
          <cell r="J155">
            <v>239</v>
          </cell>
          <cell r="K155">
            <v>95</v>
          </cell>
          <cell r="L155">
            <v>54</v>
          </cell>
          <cell r="M155">
            <v>53</v>
          </cell>
          <cell r="N155">
            <v>0</v>
          </cell>
          <cell r="O155">
            <v>0</v>
          </cell>
          <cell r="R155">
            <v>0</v>
          </cell>
          <cell r="S155">
            <v>0</v>
          </cell>
          <cell r="T155">
            <v>0</v>
          </cell>
          <cell r="U155">
            <v>0</v>
          </cell>
          <cell r="BN155">
            <v>140</v>
          </cell>
          <cell r="BO155">
            <v>441</v>
          </cell>
          <cell r="BP155">
            <v>0</v>
          </cell>
          <cell r="BQ155">
            <v>0</v>
          </cell>
        </row>
        <row r="157">
          <cell r="BX157">
            <v>0</v>
          </cell>
          <cell r="BY157">
            <v>0</v>
          </cell>
        </row>
        <row r="160">
          <cell r="BQ160">
            <v>-94</v>
          </cell>
          <cell r="BR160">
            <v>44</v>
          </cell>
          <cell r="BS160">
            <v>51</v>
          </cell>
          <cell r="BT160">
            <v>89</v>
          </cell>
          <cell r="BU160">
            <v>123</v>
          </cell>
          <cell r="BV160">
            <v>156</v>
          </cell>
          <cell r="BW160">
            <v>-50</v>
          </cell>
          <cell r="BX160">
            <v>-80</v>
          </cell>
          <cell r="BY160">
            <v>0</v>
          </cell>
        </row>
        <row r="161">
          <cell r="BR161">
            <v>15</v>
          </cell>
          <cell r="BS161">
            <v>-21</v>
          </cell>
          <cell r="BT161">
            <v>78</v>
          </cell>
          <cell r="BU161">
            <v>-16</v>
          </cell>
          <cell r="BV161">
            <v>-31</v>
          </cell>
          <cell r="BW161">
            <v>0</v>
          </cell>
          <cell r="BX161">
            <v>0</v>
          </cell>
          <cell r="BY161">
            <v>0</v>
          </cell>
        </row>
        <row r="162">
          <cell r="BQ162">
            <v>416</v>
          </cell>
          <cell r="BR162">
            <v>14</v>
          </cell>
        </row>
        <row r="163">
          <cell r="BP163">
            <v>1292</v>
          </cell>
          <cell r="BQ163">
            <v>1499</v>
          </cell>
          <cell r="BR163">
            <v>1810.1972862119856</v>
          </cell>
          <cell r="BS163">
            <v>2102.8705829515457</v>
          </cell>
          <cell r="BT163">
            <v>2351.8624367242792</v>
          </cell>
          <cell r="BU163">
            <v>2716.1257362071374</v>
          </cell>
          <cell r="BV163">
            <v>2897.0062563162828</v>
          </cell>
          <cell r="BW163">
            <v>2907</v>
          </cell>
          <cell r="BX163">
            <v>2718</v>
          </cell>
          <cell r="BY163">
            <v>2623</v>
          </cell>
          <cell r="BZ163">
            <v>5058.4868936030698</v>
          </cell>
          <cell r="CA163">
            <v>5279.8646448206828</v>
          </cell>
          <cell r="CB163">
            <v>6035.3838601035104</v>
          </cell>
          <cell r="CC163">
            <v>6729.7604783719198</v>
          </cell>
          <cell r="CD163">
            <v>7427.336787401875</v>
          </cell>
        </row>
        <row r="164">
          <cell r="BP164">
            <v>0.17599782046042772</v>
          </cell>
          <cell r="BQ164">
            <v>0.20221232969108324</v>
          </cell>
          <cell r="BR164">
            <v>0.25763541962652636</v>
          </cell>
          <cell r="BS164">
            <v>0.27984653667766884</v>
          </cell>
          <cell r="BT164">
            <v>0.27623918687945842</v>
          </cell>
          <cell r="BU164">
            <v>0.28885349535937599</v>
          </cell>
          <cell r="BV164">
            <v>0.28277252193284036</v>
          </cell>
          <cell r="BW164">
            <v>0.24774160559059144</v>
          </cell>
          <cell r="BX164">
            <v>0.25444673282156899</v>
          </cell>
          <cell r="BY164">
            <v>0.21046297039236139</v>
          </cell>
        </row>
        <row r="166">
          <cell r="BN166">
            <v>-1453.1810392561074</v>
          </cell>
          <cell r="BO166">
            <v>-2069.4290320903492</v>
          </cell>
          <cell r="BP166">
            <v>805</v>
          </cell>
          <cell r="BQ166">
            <v>900</v>
          </cell>
          <cell r="BR166">
            <v>1107.1972862119856</v>
          </cell>
          <cell r="BS166">
            <v>1340.8705829515457</v>
          </cell>
          <cell r="BT166">
            <v>1530.8624367242792</v>
          </cell>
          <cell r="BU166">
            <v>1910.1257362071374</v>
          </cell>
          <cell r="BV166">
            <v>1975.0062563162828</v>
          </cell>
          <cell r="BW166">
            <v>2130</v>
          </cell>
          <cell r="BX166">
            <v>2064</v>
          </cell>
          <cell r="BY166">
            <v>2103</v>
          </cell>
          <cell r="BZ166">
            <v>3790.2279978622255</v>
          </cell>
          <cell r="CA166">
            <v>3950.7268674949946</v>
          </cell>
          <cell r="CB166">
            <v>4498.4782985750444</v>
          </cell>
          <cell r="CC166">
            <v>5001.9013468196417</v>
          </cell>
          <cell r="CD166">
            <v>5507.6441708663588</v>
          </cell>
        </row>
      </sheetData>
      <sheetData sheetId="5">
        <row r="3">
          <cell r="A3" t="str">
            <v>EURm, Dec y/e</v>
          </cell>
          <cell r="B3" t="str">
            <v>3Q10</v>
          </cell>
          <cell r="C3" t="str">
            <v>3Q11E</v>
          </cell>
          <cell r="D3" t="str">
            <v>Cons</v>
          </cell>
          <cell r="F3">
            <v>2010</v>
          </cell>
          <cell r="G3" t="str">
            <v>2011E</v>
          </cell>
          <cell r="H3" t="str">
            <v>Cons</v>
          </cell>
        </row>
        <row r="5">
          <cell r="A5" t="str">
            <v>Licences</v>
          </cell>
          <cell r="B5">
            <v>656</v>
          </cell>
          <cell r="C5">
            <v>841</v>
          </cell>
          <cell r="F5">
            <v>3263</v>
          </cell>
          <cell r="G5">
            <v>3877.6800253868846</v>
          </cell>
        </row>
        <row r="6">
          <cell r="A6" t="str">
            <v>Maintenance</v>
          </cell>
          <cell r="B6">
            <v>1559</v>
          </cell>
          <cell r="C6">
            <v>1757</v>
          </cell>
          <cell r="F6">
            <v>6135</v>
          </cell>
          <cell r="G6">
            <v>6859.3484005642349</v>
          </cell>
        </row>
        <row r="7">
          <cell r="A7" t="str">
            <v>Subscription</v>
          </cell>
          <cell r="B7">
            <v>101</v>
          </cell>
          <cell r="C7">
            <v>93</v>
          </cell>
          <cell r="F7">
            <v>395</v>
          </cell>
          <cell r="G7">
            <v>396.8</v>
          </cell>
        </row>
        <row r="8">
          <cell r="A8" t="str">
            <v>Tot. Product Revenues</v>
          </cell>
          <cell r="B8">
            <v>2316</v>
          </cell>
          <cell r="C8">
            <v>2691</v>
          </cell>
          <cell r="F8">
            <v>9793</v>
          </cell>
          <cell r="G8">
            <v>11133.828425951118</v>
          </cell>
        </row>
        <row r="9">
          <cell r="A9" t="str">
            <v>Service and Other</v>
          </cell>
          <cell r="B9">
            <v>687</v>
          </cell>
          <cell r="C9">
            <v>718</v>
          </cell>
          <cell r="F9">
            <v>2670</v>
          </cell>
          <cell r="G9">
            <v>2982.3479055311673</v>
          </cell>
        </row>
        <row r="10">
          <cell r="A10" t="str">
            <v>Group Revenues</v>
          </cell>
          <cell r="B10">
            <v>3003</v>
          </cell>
          <cell r="C10">
            <v>3409</v>
          </cell>
          <cell r="D10">
            <v>3314.2109999999998</v>
          </cell>
          <cell r="F10">
            <v>12463</v>
          </cell>
          <cell r="G10">
            <v>14116.176331482286</v>
          </cell>
          <cell r="H10">
            <v>13958.179</v>
          </cell>
        </row>
        <row r="11">
          <cell r="A11" t="str">
            <v>Total Cost of Rev</v>
          </cell>
          <cell r="B11">
            <v>1004.0831165436509</v>
          </cell>
          <cell r="C11">
            <v>1050</v>
          </cell>
          <cell r="F11">
            <v>3947</v>
          </cell>
          <cell r="G11">
            <v>4390.2827540022845</v>
          </cell>
        </row>
        <row r="12">
          <cell r="A12" t="str">
            <v>Gross Income</v>
          </cell>
          <cell r="B12">
            <v>1998.9168834563491</v>
          </cell>
          <cell r="C12">
            <v>2359</v>
          </cell>
          <cell r="F12">
            <v>8516</v>
          </cell>
          <cell r="G12">
            <v>9725.8935774800011</v>
          </cell>
        </row>
        <row r="13">
          <cell r="A13" t="str">
            <v>R&amp;D</v>
          </cell>
          <cell r="B13">
            <v>453</v>
          </cell>
          <cell r="C13">
            <v>436</v>
          </cell>
          <cell r="F13">
            <v>1724</v>
          </cell>
          <cell r="G13">
            <v>1889.0452472009524</v>
          </cell>
        </row>
        <row r="14">
          <cell r="A14" t="str">
            <v>Sales &amp; Marketing</v>
          </cell>
          <cell r="B14">
            <v>642</v>
          </cell>
          <cell r="C14">
            <v>721</v>
          </cell>
          <cell r="F14">
            <v>2644</v>
          </cell>
          <cell r="G14">
            <v>3080.7713234090388</v>
          </cell>
        </row>
        <row r="15">
          <cell r="A15" t="str">
            <v>General &amp; Admin</v>
          </cell>
          <cell r="B15">
            <v>155</v>
          </cell>
          <cell r="C15">
            <v>168</v>
          </cell>
          <cell r="F15">
            <v>635</v>
          </cell>
          <cell r="G15">
            <v>715.15011326694014</v>
          </cell>
        </row>
        <row r="16">
          <cell r="A16" t="str">
            <v xml:space="preserve">Other Expense </v>
          </cell>
          <cell r="B16">
            <v>-7</v>
          </cell>
          <cell r="C16">
            <v>-725</v>
          </cell>
          <cell r="F16">
            <v>924</v>
          </cell>
          <cell r="G16">
            <v>-714</v>
          </cell>
        </row>
        <row r="17">
          <cell r="A17" t="str">
            <v>Proforma EBITA (incl. restructuring)</v>
          </cell>
          <cell r="B17">
            <v>1012.5126240859929</v>
          </cell>
          <cell r="C17">
            <v>1131</v>
          </cell>
          <cell r="F17">
            <v>4019</v>
          </cell>
          <cell r="G17">
            <v>4582.9268936030694</v>
          </cell>
        </row>
        <row r="18">
          <cell r="A18" t="str">
            <v>EBITA margin</v>
          </cell>
          <cell r="B18">
            <v>0.33716704098767664</v>
          </cell>
          <cell r="C18">
            <v>0.33176884716925786</v>
          </cell>
          <cell r="F18">
            <v>0.32247452459279469</v>
          </cell>
          <cell r="G18">
            <v>0.32465781001772409</v>
          </cell>
        </row>
        <row r="19">
          <cell r="A19" t="str">
            <v>Restructuring</v>
          </cell>
          <cell r="B19">
            <v>96</v>
          </cell>
          <cell r="C19">
            <v>-721</v>
          </cell>
          <cell r="F19">
            <v>1079</v>
          </cell>
          <cell r="G19">
            <v>-702</v>
          </cell>
        </row>
        <row r="20">
          <cell r="A20" t="str">
            <v>Pro Forma EBITA (excl restructuring)</v>
          </cell>
          <cell r="B20">
            <v>916.51262408599291</v>
          </cell>
          <cell r="C20">
            <v>1852</v>
          </cell>
          <cell r="F20">
            <v>2940</v>
          </cell>
          <cell r="G20">
            <v>5284.9268936030694</v>
          </cell>
        </row>
        <row r="21">
          <cell r="A21" t="str">
            <v>Margin</v>
          </cell>
          <cell r="B21">
            <v>0.30519900901964464</v>
          </cell>
          <cell r="C21">
            <v>0.54326782047521271</v>
          </cell>
          <cell r="F21">
            <v>0.23589825884618471</v>
          </cell>
          <cell r="G21">
            <v>0.37438799073489043</v>
          </cell>
        </row>
        <row r="22">
          <cell r="A22" t="str">
            <v>IFRS Operating Profit</v>
          </cell>
          <cell r="B22">
            <v>813.51262408599291</v>
          </cell>
          <cell r="C22">
            <v>1759</v>
          </cell>
          <cell r="D22">
            <v>973.41700000000003</v>
          </cell>
          <cell r="F22">
            <v>2589</v>
          </cell>
          <cell r="G22">
            <v>4754.9268936030694</v>
          </cell>
          <cell r="H22">
            <v>4299.3329999999996</v>
          </cell>
        </row>
        <row r="23">
          <cell r="A23" t="str">
            <v>Margin</v>
          </cell>
          <cell r="B23">
            <v>0.27089997472061034</v>
          </cell>
          <cell r="C23">
            <v>0.51598709298914636</v>
          </cell>
          <cell r="F23">
            <v>0.20773489529005856</v>
          </cell>
          <cell r="G23">
            <v>0.33684241270056259</v>
          </cell>
        </row>
        <row r="24">
          <cell r="A24" t="str">
            <v xml:space="preserve">EPS Pro forma </v>
          </cell>
          <cell r="B24">
            <v>0.61109725650174562</v>
          </cell>
          <cell r="C24">
            <v>0.73361344537815132</v>
          </cell>
          <cell r="D24">
            <v>0.60299999999999998</v>
          </cell>
          <cell r="F24">
            <v>2.429714410355599</v>
          </cell>
          <cell r="G24">
            <v>2.6508746751588137</v>
          </cell>
          <cell r="H24">
            <v>2.6419999999999999</v>
          </cell>
        </row>
        <row r="25">
          <cell r="A25" t="str">
            <v>EPS Reported</v>
          </cell>
          <cell r="B25">
            <v>0.50421583186374508</v>
          </cell>
          <cell r="C25">
            <v>1.0512605042016807</v>
          </cell>
          <cell r="F25">
            <v>1.5279764408918806</v>
          </cell>
          <cell r="G25">
            <v>2.8139789809686637</v>
          </cell>
        </row>
      </sheetData>
      <sheetData sheetId="6">
        <row r="1">
          <cell r="BM1">
            <v>1998</v>
          </cell>
          <cell r="BN1">
            <v>1999</v>
          </cell>
        </row>
        <row r="4">
          <cell r="A4" t="str">
            <v>Goodwill</v>
          </cell>
          <cell r="M4">
            <v>116.093</v>
          </cell>
          <cell r="Q4">
            <v>499.35199999999998</v>
          </cell>
          <cell r="U4">
            <v>440.76499999999999</v>
          </cell>
          <cell r="Y4">
            <v>421.33600000000001</v>
          </cell>
          <cell r="AC4">
            <v>456.70699999999999</v>
          </cell>
          <cell r="AG4">
            <v>626.54600000000005</v>
          </cell>
          <cell r="AK4">
            <v>987</v>
          </cell>
          <cell r="AO4">
            <v>1423</v>
          </cell>
          <cell r="AP4">
            <v>4837</v>
          </cell>
          <cell r="AQ4">
            <v>4911</v>
          </cell>
          <cell r="AR4">
            <v>5077</v>
          </cell>
          <cell r="AS4">
            <v>4975</v>
          </cell>
          <cell r="AT4">
            <v>5014</v>
          </cell>
          <cell r="AU4">
            <v>4990</v>
          </cell>
          <cell r="AV4">
            <v>4977</v>
          </cell>
          <cell r="AW4">
            <v>4995</v>
          </cell>
          <cell r="AX4">
            <v>5052</v>
          </cell>
          <cell r="AY4">
            <v>5136</v>
          </cell>
          <cell r="AZ4">
            <v>8285</v>
          </cell>
          <cell r="BA4">
            <v>8378</v>
          </cell>
          <cell r="BB4">
            <v>8264</v>
          </cell>
          <cell r="BC4">
            <v>8213</v>
          </cell>
          <cell r="BD4">
            <v>8441</v>
          </cell>
          <cell r="BM4">
            <v>45.3</v>
          </cell>
          <cell r="BN4">
            <v>75.688999999999993</v>
          </cell>
          <cell r="BO4">
            <v>116.093</v>
          </cell>
          <cell r="BP4">
            <v>499.35199999999998</v>
          </cell>
          <cell r="BQ4">
            <v>440.76499999999999</v>
          </cell>
          <cell r="BR4">
            <v>421.33600000000001</v>
          </cell>
          <cell r="BS4">
            <v>456.70699999999999</v>
          </cell>
          <cell r="BT4">
            <v>626.54600000000005</v>
          </cell>
          <cell r="BU4">
            <v>987</v>
          </cell>
          <cell r="BV4">
            <v>1423</v>
          </cell>
          <cell r="BW4">
            <v>4975</v>
          </cell>
          <cell r="BX4">
            <v>4995</v>
          </cell>
          <cell r="BY4">
            <v>8378</v>
          </cell>
          <cell r="BZ4">
            <v>8378</v>
          </cell>
          <cell r="CA4">
            <v>8378</v>
          </cell>
          <cell r="CB4">
            <v>8378</v>
          </cell>
          <cell r="CC4">
            <v>8378</v>
          </cell>
          <cell r="CD4">
            <v>8378</v>
          </cell>
          <cell r="CE4">
            <v>8378</v>
          </cell>
          <cell r="CF4">
            <v>8378</v>
          </cell>
          <cell r="CG4">
            <v>8378</v>
          </cell>
          <cell r="CH4">
            <v>8378</v>
          </cell>
          <cell r="CI4">
            <v>8378</v>
          </cell>
        </row>
        <row r="5">
          <cell r="A5" t="str">
            <v xml:space="preserve">     Accumulated goodwill amortisation</v>
          </cell>
          <cell r="M5">
            <v>0</v>
          </cell>
          <cell r="Q5">
            <v>0</v>
          </cell>
          <cell r="U5">
            <v>0</v>
          </cell>
          <cell r="Y5">
            <v>0</v>
          </cell>
          <cell r="AC5">
            <v>0</v>
          </cell>
          <cell r="AG5">
            <v>0</v>
          </cell>
          <cell r="AK5">
            <v>0</v>
          </cell>
          <cell r="AS5">
            <v>0</v>
          </cell>
          <cell r="BM5">
            <v>14.483000000000001</v>
          </cell>
          <cell r="BN5">
            <v>25.652999999999999</v>
          </cell>
        </row>
        <row r="6">
          <cell r="A6" t="str">
            <v xml:space="preserve">     Other</v>
          </cell>
          <cell r="M6">
            <v>0</v>
          </cell>
          <cell r="Q6">
            <v>0</v>
          </cell>
          <cell r="U6">
            <v>0</v>
          </cell>
          <cell r="Y6">
            <v>0</v>
          </cell>
          <cell r="AC6">
            <v>0</v>
          </cell>
          <cell r="AG6">
            <v>0</v>
          </cell>
          <cell r="AK6">
            <v>0</v>
          </cell>
          <cell r="AS6">
            <v>0</v>
          </cell>
          <cell r="BM6">
            <v>29.307000000000002</v>
          </cell>
          <cell r="BN6">
            <v>44.196000000000012</v>
          </cell>
        </row>
        <row r="7">
          <cell r="A7" t="str">
            <v>Other Intangible Assets, Net</v>
          </cell>
          <cell r="F7">
            <v>85</v>
          </cell>
          <cell r="G7">
            <v>97</v>
          </cell>
          <cell r="H7">
            <v>90</v>
          </cell>
          <cell r="I7">
            <v>119.88500000000001</v>
          </cell>
          <cell r="J7">
            <v>122</v>
          </cell>
          <cell r="K7">
            <v>119</v>
          </cell>
          <cell r="L7">
            <v>127</v>
          </cell>
          <cell r="M7">
            <v>0</v>
          </cell>
          <cell r="N7">
            <v>110</v>
          </cell>
          <cell r="O7">
            <v>519</v>
          </cell>
          <cell r="P7">
            <v>496</v>
          </cell>
          <cell r="Q7">
            <v>0</v>
          </cell>
          <cell r="R7">
            <v>497</v>
          </cell>
          <cell r="S7">
            <v>454</v>
          </cell>
          <cell r="T7">
            <v>460</v>
          </cell>
          <cell r="U7">
            <v>0</v>
          </cell>
          <cell r="V7">
            <v>432</v>
          </cell>
          <cell r="W7">
            <v>410</v>
          </cell>
          <cell r="X7">
            <v>403</v>
          </cell>
          <cell r="Y7">
            <v>0</v>
          </cell>
          <cell r="Z7">
            <v>441</v>
          </cell>
          <cell r="AA7">
            <v>538</v>
          </cell>
          <cell r="AB7">
            <v>541</v>
          </cell>
          <cell r="AC7">
            <v>68.186000000000007</v>
          </cell>
          <cell r="AD7">
            <v>549</v>
          </cell>
          <cell r="AE7">
            <v>583</v>
          </cell>
          <cell r="AF7">
            <v>634</v>
          </cell>
          <cell r="AG7">
            <v>139.697</v>
          </cell>
          <cell r="AH7">
            <v>910</v>
          </cell>
          <cell r="AI7">
            <v>1244</v>
          </cell>
          <cell r="AJ7">
            <v>1273</v>
          </cell>
          <cell r="AK7">
            <v>263</v>
          </cell>
          <cell r="AL7">
            <v>1248</v>
          </cell>
          <cell r="AM7">
            <v>1657</v>
          </cell>
          <cell r="AN7">
            <v>1602</v>
          </cell>
          <cell r="AO7">
            <v>403</v>
          </cell>
          <cell r="AP7">
            <v>1244</v>
          </cell>
          <cell r="AQ7">
            <v>1200</v>
          </cell>
          <cell r="AR7">
            <v>1202</v>
          </cell>
          <cell r="AS7">
            <v>1140</v>
          </cell>
          <cell r="AT7">
            <v>1080</v>
          </cell>
          <cell r="AU7">
            <v>1016</v>
          </cell>
          <cell r="AV7">
            <v>954</v>
          </cell>
          <cell r="AW7">
            <v>894</v>
          </cell>
          <cell r="AX7">
            <v>849</v>
          </cell>
          <cell r="AY7">
            <v>829</v>
          </cell>
          <cell r="AZ7">
            <v>2400</v>
          </cell>
          <cell r="BA7">
            <v>2376</v>
          </cell>
          <cell r="BB7">
            <v>2218</v>
          </cell>
          <cell r="BC7">
            <v>2107</v>
          </cell>
          <cell r="BD7">
            <v>2081</v>
          </cell>
          <cell r="BM7">
            <v>74.606999999999999</v>
          </cell>
          <cell r="BN7">
            <v>119.88500000000001</v>
          </cell>
          <cell r="BS7">
            <v>68.186000000000007</v>
          </cell>
          <cell r="BT7">
            <v>139.697</v>
          </cell>
          <cell r="BU7">
            <v>263</v>
          </cell>
          <cell r="BV7">
            <v>403</v>
          </cell>
          <cell r="BW7">
            <v>1140</v>
          </cell>
          <cell r="BX7">
            <v>894</v>
          </cell>
          <cell r="BY7">
            <v>2376</v>
          </cell>
          <cell r="BZ7">
            <v>1933</v>
          </cell>
          <cell r="CA7">
            <v>1490</v>
          </cell>
          <cell r="CB7">
            <v>1047</v>
          </cell>
          <cell r="CC7">
            <v>604</v>
          </cell>
          <cell r="CD7">
            <v>161</v>
          </cell>
          <cell r="CE7">
            <v>0</v>
          </cell>
          <cell r="CF7">
            <v>0</v>
          </cell>
          <cell r="CG7">
            <v>0</v>
          </cell>
        </row>
        <row r="8">
          <cell r="A8" t="str">
            <v>Property, Plant and Equipment</v>
          </cell>
          <cell r="F8">
            <v>678</v>
          </cell>
          <cell r="G8">
            <v>728</v>
          </cell>
          <cell r="H8">
            <v>750</v>
          </cell>
          <cell r="I8">
            <v>794.27643359596686</v>
          </cell>
          <cell r="J8">
            <v>807</v>
          </cell>
          <cell r="K8">
            <v>816</v>
          </cell>
          <cell r="L8">
            <v>853</v>
          </cell>
          <cell r="M8">
            <v>870.67600000000004</v>
          </cell>
          <cell r="N8">
            <v>913</v>
          </cell>
          <cell r="O8">
            <v>962</v>
          </cell>
          <cell r="P8">
            <v>957</v>
          </cell>
          <cell r="Q8">
            <v>997.05200000000002</v>
          </cell>
          <cell r="R8">
            <v>1013</v>
          </cell>
          <cell r="S8">
            <v>992</v>
          </cell>
          <cell r="T8">
            <v>1019</v>
          </cell>
          <cell r="U8">
            <v>1034.2170000000001</v>
          </cell>
          <cell r="V8">
            <v>1019</v>
          </cell>
          <cell r="W8">
            <v>1011</v>
          </cell>
          <cell r="X8">
            <v>1016</v>
          </cell>
          <cell r="Y8">
            <v>1019.657</v>
          </cell>
          <cell r="Z8">
            <v>1020</v>
          </cell>
          <cell r="AA8">
            <v>1016</v>
          </cell>
          <cell r="AB8">
            <v>1002</v>
          </cell>
          <cell r="AC8">
            <v>999.08299999999997</v>
          </cell>
          <cell r="AD8">
            <v>1007</v>
          </cell>
          <cell r="AE8">
            <v>1031</v>
          </cell>
          <cell r="AF8">
            <v>1054</v>
          </cell>
          <cell r="AG8">
            <v>1095</v>
          </cell>
          <cell r="AH8">
            <v>1108</v>
          </cell>
          <cell r="AI8">
            <v>1121</v>
          </cell>
          <cell r="AJ8">
            <v>1156</v>
          </cell>
          <cell r="AK8">
            <v>1206.1949999999999</v>
          </cell>
          <cell r="AL8">
            <v>1234</v>
          </cell>
          <cell r="AM8">
            <v>1271</v>
          </cell>
          <cell r="AN8">
            <v>1291</v>
          </cell>
          <cell r="AO8">
            <v>1316</v>
          </cell>
          <cell r="AP8">
            <v>1345</v>
          </cell>
          <cell r="AQ8">
            <v>1359</v>
          </cell>
          <cell r="AR8">
            <v>1388</v>
          </cell>
          <cell r="AS8">
            <v>1405</v>
          </cell>
          <cell r="AT8">
            <v>1402</v>
          </cell>
          <cell r="AU8">
            <v>1383</v>
          </cell>
          <cell r="AV8">
            <v>1372</v>
          </cell>
          <cell r="AW8">
            <v>1371</v>
          </cell>
          <cell r="AX8">
            <v>1393</v>
          </cell>
          <cell r="AY8">
            <v>1415</v>
          </cell>
          <cell r="AZ8">
            <v>1415</v>
          </cell>
          <cell r="BA8">
            <v>1450</v>
          </cell>
          <cell r="BB8">
            <v>1443</v>
          </cell>
          <cell r="BC8">
            <v>1463</v>
          </cell>
          <cell r="BD8">
            <v>1497</v>
          </cell>
          <cell r="BM8">
            <v>645.41200000000003</v>
          </cell>
          <cell r="BN8">
            <v>794.27643359596686</v>
          </cell>
          <cell r="BO8">
            <v>870.67600000000004</v>
          </cell>
          <cell r="BP8">
            <v>997.05200000000002</v>
          </cell>
          <cell r="BQ8">
            <v>1034.2170000000001</v>
          </cell>
          <cell r="BR8">
            <v>1019.657</v>
          </cell>
          <cell r="BS8">
            <v>999.08299999999997</v>
          </cell>
          <cell r="BT8">
            <v>1095</v>
          </cell>
          <cell r="BU8">
            <v>1206.1949999999999</v>
          </cell>
          <cell r="BV8">
            <v>1316</v>
          </cell>
          <cell r="BW8">
            <v>1405</v>
          </cell>
          <cell r="BX8">
            <v>1371</v>
          </cell>
          <cell r="BY8">
            <v>1450</v>
          </cell>
          <cell r="BZ8">
            <v>1676.2588461754717</v>
          </cell>
          <cell r="CA8">
            <v>1919.3735063989382</v>
          </cell>
          <cell r="CB8">
            <v>2178.8702700063236</v>
          </cell>
          <cell r="CC8">
            <v>2455.1353138865629</v>
          </cell>
          <cell r="CD8">
            <v>2744.1783460193215</v>
          </cell>
          <cell r="CE8">
            <v>3046.1170264706911</v>
          </cell>
          <cell r="CF8">
            <v>3355.6804848864858</v>
          </cell>
          <cell r="CG8">
            <v>3673.4697006907568</v>
          </cell>
        </row>
        <row r="9">
          <cell r="A9" t="str">
            <v>Financial Assets</v>
          </cell>
          <cell r="F9">
            <v>227</v>
          </cell>
          <cell r="G9">
            <v>263</v>
          </cell>
          <cell r="H9">
            <v>364</v>
          </cell>
          <cell r="I9">
            <v>609.81500000000005</v>
          </cell>
          <cell r="J9">
            <v>455</v>
          </cell>
          <cell r="K9">
            <v>539</v>
          </cell>
          <cell r="L9">
            <v>718</v>
          </cell>
          <cell r="M9">
            <v>636.92399999999998</v>
          </cell>
          <cell r="N9">
            <v>547</v>
          </cell>
          <cell r="O9">
            <v>406</v>
          </cell>
          <cell r="P9">
            <v>748</v>
          </cell>
          <cell r="Q9">
            <v>707.08299999999997</v>
          </cell>
          <cell r="R9">
            <v>672</v>
          </cell>
          <cell r="S9">
            <v>208</v>
          </cell>
          <cell r="T9">
            <v>174</v>
          </cell>
          <cell r="U9">
            <v>157.36600000000001</v>
          </cell>
          <cell r="V9">
            <v>166</v>
          </cell>
          <cell r="W9">
            <v>167</v>
          </cell>
          <cell r="X9">
            <v>177</v>
          </cell>
          <cell r="Y9">
            <v>167.988</v>
          </cell>
          <cell r="Z9">
            <v>157</v>
          </cell>
          <cell r="AA9">
            <v>167</v>
          </cell>
          <cell r="AB9">
            <v>157</v>
          </cell>
          <cell r="AC9">
            <v>100.38200000000001</v>
          </cell>
          <cell r="AD9">
            <v>100</v>
          </cell>
          <cell r="AE9">
            <v>104</v>
          </cell>
          <cell r="AF9">
            <v>529</v>
          </cell>
          <cell r="AG9">
            <v>534</v>
          </cell>
          <cell r="AH9">
            <v>524</v>
          </cell>
          <cell r="AI9">
            <v>498</v>
          </cell>
          <cell r="AJ9">
            <v>425</v>
          </cell>
          <cell r="AK9">
            <v>95</v>
          </cell>
          <cell r="AL9">
            <v>569</v>
          </cell>
          <cell r="AM9">
            <v>879</v>
          </cell>
          <cell r="AN9">
            <v>958</v>
          </cell>
          <cell r="AO9">
            <v>89</v>
          </cell>
          <cell r="AP9">
            <v>88</v>
          </cell>
          <cell r="AQ9">
            <v>101</v>
          </cell>
          <cell r="AR9">
            <v>105</v>
          </cell>
          <cell r="AS9">
            <v>262</v>
          </cell>
          <cell r="AT9">
            <v>256</v>
          </cell>
          <cell r="AU9">
            <v>264</v>
          </cell>
          <cell r="AV9">
            <v>277</v>
          </cell>
          <cell r="AW9">
            <v>271</v>
          </cell>
          <cell r="AX9">
            <v>307</v>
          </cell>
          <cell r="AY9">
            <v>337</v>
          </cell>
          <cell r="AZ9">
            <v>374</v>
          </cell>
          <cell r="BA9">
            <v>404</v>
          </cell>
          <cell r="BB9">
            <v>446</v>
          </cell>
          <cell r="BC9">
            <v>480</v>
          </cell>
          <cell r="BD9">
            <v>541</v>
          </cell>
          <cell r="BM9">
            <v>183.91800000000001</v>
          </cell>
          <cell r="BN9">
            <v>609.81500000000005</v>
          </cell>
          <cell r="BO9">
            <v>636.92399999999998</v>
          </cell>
          <cell r="BP9">
            <v>707.08299999999997</v>
          </cell>
          <cell r="BQ9">
            <v>157.36600000000001</v>
          </cell>
          <cell r="BR9">
            <v>167.988</v>
          </cell>
          <cell r="BS9">
            <v>100.38200000000001</v>
          </cell>
          <cell r="BT9">
            <v>534</v>
          </cell>
          <cell r="BU9">
            <v>95</v>
          </cell>
          <cell r="BV9">
            <v>89</v>
          </cell>
          <cell r="BW9">
            <v>262</v>
          </cell>
          <cell r="BX9">
            <v>271</v>
          </cell>
          <cell r="BY9">
            <v>404</v>
          </cell>
          <cell r="BZ9">
            <v>404</v>
          </cell>
          <cell r="CA9">
            <v>404</v>
          </cell>
          <cell r="CB9">
            <v>404</v>
          </cell>
          <cell r="CC9">
            <v>404</v>
          </cell>
          <cell r="CD9">
            <v>404</v>
          </cell>
          <cell r="CE9">
            <v>404</v>
          </cell>
          <cell r="CF9">
            <v>404</v>
          </cell>
          <cell r="CG9">
            <v>404</v>
          </cell>
          <cell r="CH9">
            <v>404</v>
          </cell>
          <cell r="CI9">
            <v>404</v>
          </cell>
        </row>
        <row r="10">
          <cell r="A10" t="str">
            <v>o/w Equity Investments</v>
          </cell>
          <cell r="M10">
            <v>0</v>
          </cell>
          <cell r="Q10">
            <v>0</v>
          </cell>
          <cell r="U10">
            <v>0</v>
          </cell>
          <cell r="Y10">
            <v>0</v>
          </cell>
          <cell r="AC10">
            <v>0</v>
          </cell>
          <cell r="AG10">
            <v>0</v>
          </cell>
          <cell r="AK10">
            <v>0</v>
          </cell>
          <cell r="AO10">
            <v>0</v>
          </cell>
          <cell r="AT10">
            <v>22</v>
          </cell>
          <cell r="AU10">
            <v>21</v>
          </cell>
          <cell r="AV10">
            <v>26</v>
          </cell>
          <cell r="BW10">
            <v>21</v>
          </cell>
        </row>
        <row r="11">
          <cell r="A11" t="str">
            <v>Other Investments</v>
          </cell>
          <cell r="M11">
            <v>0</v>
          </cell>
          <cell r="Q11">
            <v>0</v>
          </cell>
          <cell r="U11">
            <v>0</v>
          </cell>
          <cell r="Y11">
            <v>0</v>
          </cell>
          <cell r="AC11">
            <v>0</v>
          </cell>
          <cell r="AG11">
            <v>0</v>
          </cell>
          <cell r="AK11">
            <v>0</v>
          </cell>
          <cell r="AO11">
            <v>0</v>
          </cell>
          <cell r="AT11">
            <v>71</v>
          </cell>
          <cell r="AU11">
            <v>68</v>
          </cell>
          <cell r="AV11">
            <v>75</v>
          </cell>
          <cell r="BW11">
            <v>74</v>
          </cell>
        </row>
        <row r="12">
          <cell r="A12" t="str">
            <v>Other financial seets</v>
          </cell>
          <cell r="M12">
            <v>0</v>
          </cell>
          <cell r="Q12">
            <v>0</v>
          </cell>
          <cell r="U12">
            <v>0</v>
          </cell>
          <cell r="Y12">
            <v>0</v>
          </cell>
          <cell r="AC12">
            <v>0</v>
          </cell>
          <cell r="AG12">
            <v>0</v>
          </cell>
          <cell r="AK12">
            <v>0</v>
          </cell>
          <cell r="AO12">
            <v>0</v>
          </cell>
          <cell r="AT12">
            <v>163</v>
          </cell>
          <cell r="AU12">
            <v>175</v>
          </cell>
          <cell r="AV12">
            <v>176</v>
          </cell>
          <cell r="BW12">
            <v>167</v>
          </cell>
        </row>
        <row r="13">
          <cell r="A13" t="str">
            <v>Other non-current assets</v>
          </cell>
          <cell r="M13">
            <v>0</v>
          </cell>
          <cell r="Q13">
            <v>0</v>
          </cell>
          <cell r="U13">
            <v>0</v>
          </cell>
          <cell r="Y13">
            <v>0</v>
          </cell>
          <cell r="AC13">
            <v>0</v>
          </cell>
          <cell r="AG13">
            <v>0</v>
          </cell>
          <cell r="AK13">
            <v>536</v>
          </cell>
          <cell r="AO13">
            <v>558</v>
          </cell>
          <cell r="AP13">
            <v>591</v>
          </cell>
          <cell r="AQ13">
            <v>648</v>
          </cell>
          <cell r="AR13">
            <v>640</v>
          </cell>
          <cell r="AS13">
            <v>41</v>
          </cell>
          <cell r="AT13">
            <v>43</v>
          </cell>
          <cell r="AU13">
            <v>48</v>
          </cell>
          <cell r="AV13">
            <v>52</v>
          </cell>
          <cell r="AW13">
            <v>52</v>
          </cell>
          <cell r="AX13">
            <v>58</v>
          </cell>
          <cell r="AY13">
            <v>66</v>
          </cell>
          <cell r="AZ13">
            <v>68</v>
          </cell>
          <cell r="BA13">
            <v>232</v>
          </cell>
          <cell r="BB13">
            <v>124</v>
          </cell>
          <cell r="BC13">
            <v>125</v>
          </cell>
          <cell r="BD13">
            <v>239</v>
          </cell>
          <cell r="BU13">
            <v>536</v>
          </cell>
          <cell r="BV13">
            <v>558</v>
          </cell>
          <cell r="BW13">
            <v>41</v>
          </cell>
          <cell r="BX13">
            <v>52</v>
          </cell>
          <cell r="BY13">
            <v>232</v>
          </cell>
          <cell r="BZ13">
            <v>232</v>
          </cell>
          <cell r="CA13">
            <v>232</v>
          </cell>
          <cell r="CB13">
            <v>232</v>
          </cell>
          <cell r="CC13">
            <v>232</v>
          </cell>
          <cell r="CD13">
            <v>232</v>
          </cell>
          <cell r="CE13">
            <v>232</v>
          </cell>
          <cell r="CF13">
            <v>232</v>
          </cell>
          <cell r="CG13">
            <v>232</v>
          </cell>
        </row>
        <row r="14">
          <cell r="A14" t="str">
            <v>Deferred Taxes</v>
          </cell>
          <cell r="F14">
            <v>199</v>
          </cell>
          <cell r="G14">
            <v>225</v>
          </cell>
          <cell r="H14">
            <v>250</v>
          </cell>
          <cell r="I14">
            <v>284.29300000000001</v>
          </cell>
          <cell r="J14">
            <v>392</v>
          </cell>
          <cell r="K14">
            <v>388</v>
          </cell>
          <cell r="L14">
            <v>306</v>
          </cell>
          <cell r="M14">
            <v>305.45999999999998</v>
          </cell>
          <cell r="N14">
            <v>260</v>
          </cell>
          <cell r="O14">
            <v>289</v>
          </cell>
          <cell r="P14">
            <v>295</v>
          </cell>
          <cell r="Q14">
            <v>479.74700000000001</v>
          </cell>
          <cell r="R14">
            <v>449</v>
          </cell>
          <cell r="S14">
            <v>465</v>
          </cell>
          <cell r="T14">
            <v>376</v>
          </cell>
          <cell r="U14">
            <v>402.29</v>
          </cell>
          <cell r="V14">
            <v>320</v>
          </cell>
          <cell r="W14">
            <v>303</v>
          </cell>
          <cell r="X14">
            <v>288</v>
          </cell>
          <cell r="Y14">
            <v>264.45299999999997</v>
          </cell>
          <cell r="Z14">
            <v>261</v>
          </cell>
          <cell r="AA14">
            <v>226</v>
          </cell>
          <cell r="AB14">
            <v>187</v>
          </cell>
          <cell r="AC14">
            <v>205.601</v>
          </cell>
          <cell r="AD14">
            <v>169</v>
          </cell>
          <cell r="AE14">
            <v>200</v>
          </cell>
          <cell r="AF14">
            <v>183</v>
          </cell>
          <cell r="AG14">
            <v>250.69800000000001</v>
          </cell>
          <cell r="AH14">
            <v>204</v>
          </cell>
          <cell r="AI14">
            <v>197</v>
          </cell>
          <cell r="AJ14">
            <v>232</v>
          </cell>
          <cell r="AK14">
            <v>69</v>
          </cell>
          <cell r="AL14">
            <v>190</v>
          </cell>
          <cell r="AN14">
            <v>211</v>
          </cell>
          <cell r="AO14">
            <v>146</v>
          </cell>
          <cell r="AP14">
            <v>192</v>
          </cell>
          <cell r="AQ14">
            <v>160</v>
          </cell>
          <cell r="AR14">
            <v>171</v>
          </cell>
          <cell r="AS14">
            <v>474</v>
          </cell>
          <cell r="AT14">
            <v>558</v>
          </cell>
          <cell r="AU14">
            <v>540</v>
          </cell>
          <cell r="AV14">
            <v>532</v>
          </cell>
          <cell r="AW14">
            <v>517</v>
          </cell>
          <cell r="AX14">
            <v>557</v>
          </cell>
          <cell r="AY14">
            <v>489</v>
          </cell>
          <cell r="AZ14">
            <v>511</v>
          </cell>
          <cell r="BA14">
            <v>735</v>
          </cell>
          <cell r="BB14">
            <v>722</v>
          </cell>
          <cell r="BC14">
            <v>714</v>
          </cell>
          <cell r="BD14">
            <v>440</v>
          </cell>
          <cell r="BM14">
            <v>182.483</v>
          </cell>
          <cell r="BN14">
            <v>284.29300000000001</v>
          </cell>
          <cell r="BO14">
            <v>305.45999999999998</v>
          </cell>
          <cell r="BP14">
            <v>479.74700000000001</v>
          </cell>
          <cell r="BQ14">
            <v>402.29</v>
          </cell>
          <cell r="BR14">
            <v>264.45299999999997</v>
          </cell>
          <cell r="BS14">
            <v>205.601</v>
          </cell>
          <cell r="BT14">
            <v>250.69800000000001</v>
          </cell>
          <cell r="BU14">
            <v>69</v>
          </cell>
          <cell r="BV14">
            <v>146</v>
          </cell>
          <cell r="BW14">
            <v>474</v>
          </cell>
          <cell r="BX14">
            <v>517</v>
          </cell>
          <cell r="BY14">
            <v>735</v>
          </cell>
          <cell r="BZ14">
            <v>735</v>
          </cell>
          <cell r="CA14">
            <v>735</v>
          </cell>
          <cell r="CB14">
            <v>735</v>
          </cell>
          <cell r="CC14">
            <v>735</v>
          </cell>
          <cell r="CD14">
            <v>735</v>
          </cell>
          <cell r="CE14">
            <v>735</v>
          </cell>
          <cell r="CF14">
            <v>735</v>
          </cell>
          <cell r="CG14">
            <v>735</v>
          </cell>
          <cell r="CH14">
            <v>735</v>
          </cell>
          <cell r="CI14">
            <v>735</v>
          </cell>
        </row>
        <row r="15">
          <cell r="A15" t="str">
            <v>Prepaid Expenses and Deferred Charges</v>
          </cell>
          <cell r="M15">
            <v>0</v>
          </cell>
          <cell r="Q15">
            <v>0</v>
          </cell>
          <cell r="U15">
            <v>0</v>
          </cell>
          <cell r="Y15">
            <v>0</v>
          </cell>
          <cell r="AC15">
            <v>0</v>
          </cell>
          <cell r="AG15">
            <v>0</v>
          </cell>
          <cell r="AK15">
            <v>23</v>
          </cell>
          <cell r="AO15">
            <v>23</v>
          </cell>
          <cell r="AP15">
            <v>24</v>
          </cell>
          <cell r="AQ15">
            <v>26</v>
          </cell>
          <cell r="AR15">
            <v>25</v>
          </cell>
          <cell r="AS15">
            <v>32</v>
          </cell>
          <cell r="AT15">
            <v>31</v>
          </cell>
          <cell r="AU15">
            <v>30</v>
          </cell>
          <cell r="AV15">
            <v>35</v>
          </cell>
          <cell r="AW15">
            <v>35</v>
          </cell>
          <cell r="AX15">
            <v>34</v>
          </cell>
          <cell r="AY15">
            <v>34</v>
          </cell>
          <cell r="AZ15">
            <v>31</v>
          </cell>
          <cell r="BA15">
            <v>0</v>
          </cell>
          <cell r="BB15">
            <v>105</v>
          </cell>
          <cell r="BC15">
            <v>114</v>
          </cell>
          <cell r="BU15">
            <v>23</v>
          </cell>
          <cell r="BV15">
            <v>23</v>
          </cell>
          <cell r="BW15">
            <v>32</v>
          </cell>
          <cell r="BX15">
            <v>35</v>
          </cell>
          <cell r="BY15">
            <v>0</v>
          </cell>
          <cell r="BZ15">
            <v>0</v>
          </cell>
          <cell r="CA15">
            <v>0</v>
          </cell>
          <cell r="CB15">
            <v>0</v>
          </cell>
          <cell r="CC15">
            <v>0</v>
          </cell>
          <cell r="CD15">
            <v>0</v>
          </cell>
          <cell r="CE15">
            <v>0</v>
          </cell>
          <cell r="CF15">
            <v>0</v>
          </cell>
          <cell r="CG15">
            <v>0</v>
          </cell>
        </row>
        <row r="16">
          <cell r="A16" t="str">
            <v>Total Non-current assets</v>
          </cell>
          <cell r="F16">
            <v>1189</v>
          </cell>
          <cell r="G16">
            <v>1313</v>
          </cell>
          <cell r="H16">
            <v>1454</v>
          </cell>
          <cell r="I16">
            <v>1808.2694335959668</v>
          </cell>
          <cell r="J16">
            <v>1776</v>
          </cell>
          <cell r="K16">
            <v>1862</v>
          </cell>
          <cell r="L16">
            <v>2004</v>
          </cell>
          <cell r="M16">
            <v>1929.153</v>
          </cell>
          <cell r="N16">
            <v>1830</v>
          </cell>
          <cell r="O16">
            <v>2176</v>
          </cell>
          <cell r="P16">
            <v>2496</v>
          </cell>
          <cell r="Q16">
            <v>2683.2339999999999</v>
          </cell>
          <cell r="R16">
            <v>2631</v>
          </cell>
          <cell r="S16">
            <v>2119</v>
          </cell>
          <cell r="T16">
            <v>2029</v>
          </cell>
          <cell r="U16">
            <v>2034.6379999999999</v>
          </cell>
          <cell r="V16">
            <v>1937</v>
          </cell>
          <cell r="W16">
            <v>1891</v>
          </cell>
          <cell r="X16">
            <v>1884</v>
          </cell>
          <cell r="Y16">
            <v>1873.434</v>
          </cell>
          <cell r="Z16">
            <v>1879</v>
          </cell>
          <cell r="AA16">
            <v>1947</v>
          </cell>
          <cell r="AB16">
            <v>1887</v>
          </cell>
          <cell r="AC16">
            <v>1829.9589999999998</v>
          </cell>
          <cell r="AD16">
            <v>1825</v>
          </cell>
          <cell r="AE16">
            <v>1918</v>
          </cell>
          <cell r="AF16">
            <v>2400</v>
          </cell>
          <cell r="AG16">
            <v>2645.9410000000003</v>
          </cell>
          <cell r="AH16">
            <v>2746</v>
          </cell>
          <cell r="AI16">
            <v>3060</v>
          </cell>
          <cell r="AJ16">
            <v>3086</v>
          </cell>
          <cell r="AK16">
            <v>3179.1949999999997</v>
          </cell>
          <cell r="AL16">
            <v>3241</v>
          </cell>
          <cell r="AM16">
            <v>3807</v>
          </cell>
          <cell r="AN16">
            <v>4062</v>
          </cell>
          <cell r="AO16">
            <v>3958</v>
          </cell>
          <cell r="AP16">
            <v>8321</v>
          </cell>
          <cell r="AQ16">
            <v>8405</v>
          </cell>
          <cell r="AR16">
            <v>8608</v>
          </cell>
          <cell r="AS16">
            <v>8329</v>
          </cell>
          <cell r="AT16">
            <v>8384</v>
          </cell>
          <cell r="AU16">
            <v>8271</v>
          </cell>
          <cell r="AV16">
            <v>8199</v>
          </cell>
          <cell r="AW16">
            <v>8135</v>
          </cell>
          <cell r="AX16">
            <v>8250</v>
          </cell>
          <cell r="AY16">
            <v>8306</v>
          </cell>
          <cell r="AZ16">
            <v>13084</v>
          </cell>
          <cell r="BA16">
            <v>13575</v>
          </cell>
          <cell r="BB16">
            <v>13322</v>
          </cell>
          <cell r="BC16">
            <v>13216</v>
          </cell>
          <cell r="BD16">
            <v>13239</v>
          </cell>
          <cell r="BM16">
            <v>903.93700000000001</v>
          </cell>
          <cell r="BN16">
            <v>1523.9764335959669</v>
          </cell>
          <cell r="BO16">
            <v>1929.153</v>
          </cell>
          <cell r="BP16">
            <v>2683.2339999999999</v>
          </cell>
          <cell r="BQ16">
            <v>2034.6379999999999</v>
          </cell>
          <cell r="BR16">
            <v>1873.434</v>
          </cell>
          <cell r="BS16">
            <v>1829.9589999999998</v>
          </cell>
          <cell r="BT16">
            <v>2645.9410000000003</v>
          </cell>
          <cell r="BU16">
            <v>3179.1949999999997</v>
          </cell>
          <cell r="BV16">
            <v>3958</v>
          </cell>
          <cell r="BW16">
            <v>8329</v>
          </cell>
          <cell r="BX16">
            <v>8135</v>
          </cell>
          <cell r="BY16">
            <v>13575</v>
          </cell>
          <cell r="BZ16">
            <v>13358.258846175471</v>
          </cell>
          <cell r="CA16">
            <v>13158.373506398937</v>
          </cell>
          <cell r="CB16">
            <v>12974.870270006324</v>
          </cell>
          <cell r="CC16">
            <v>12808.135313886563</v>
          </cell>
          <cell r="CD16">
            <v>12654.178346019322</v>
          </cell>
          <cell r="CE16">
            <v>12795.117026470691</v>
          </cell>
          <cell r="CF16">
            <v>13104.680484886485</v>
          </cell>
          <cell r="CG16">
            <v>13422.469700690757</v>
          </cell>
        </row>
        <row r="17">
          <cell r="M17">
            <v>0</v>
          </cell>
          <cell r="U17">
            <v>0</v>
          </cell>
        </row>
        <row r="18">
          <cell r="A18" t="str">
            <v>Accounts receiveable</v>
          </cell>
          <cell r="F18">
            <v>1786</v>
          </cell>
          <cell r="G18">
            <v>1813</v>
          </cell>
          <cell r="H18">
            <v>1584</v>
          </cell>
          <cell r="I18">
            <v>1845.3969999999999</v>
          </cell>
          <cell r="J18">
            <v>1919</v>
          </cell>
          <cell r="K18">
            <v>1940</v>
          </cell>
          <cell r="L18">
            <v>1931</v>
          </cell>
          <cell r="M18">
            <v>2194.5050000000001</v>
          </cell>
          <cell r="N18">
            <v>2332</v>
          </cell>
          <cell r="O18">
            <v>2267</v>
          </cell>
          <cell r="P18">
            <v>2002</v>
          </cell>
          <cell r="Q18">
            <v>2210.913</v>
          </cell>
          <cell r="R18">
            <v>2420</v>
          </cell>
          <cell r="S18">
            <v>2154</v>
          </cell>
          <cell r="T18">
            <v>1711</v>
          </cell>
          <cell r="U18">
            <v>1967.107</v>
          </cell>
          <cell r="V18">
            <v>1767</v>
          </cell>
          <cell r="W18">
            <v>1530</v>
          </cell>
          <cell r="X18">
            <v>1456</v>
          </cell>
          <cell r="Y18">
            <v>1770.7149999999999</v>
          </cell>
          <cell r="Z18">
            <v>1689</v>
          </cell>
          <cell r="AA18">
            <v>1534</v>
          </cell>
          <cell r="AB18">
            <v>1539</v>
          </cell>
          <cell r="AC18">
            <v>1929.1</v>
          </cell>
          <cell r="AD18">
            <v>1801</v>
          </cell>
          <cell r="AE18">
            <v>1803</v>
          </cell>
          <cell r="AF18">
            <v>1795</v>
          </cell>
          <cell r="AG18">
            <v>2251.027</v>
          </cell>
          <cell r="AH18">
            <v>2143</v>
          </cell>
          <cell r="AI18">
            <v>1971</v>
          </cell>
          <cell r="AJ18">
            <v>1949</v>
          </cell>
          <cell r="AK18">
            <v>2440</v>
          </cell>
          <cell r="AL18">
            <v>2373</v>
          </cell>
          <cell r="AM18">
            <v>2286</v>
          </cell>
          <cell r="AN18">
            <v>2158</v>
          </cell>
          <cell r="AO18">
            <v>2895</v>
          </cell>
          <cell r="AP18">
            <v>2861</v>
          </cell>
          <cell r="AQ18">
            <v>2874</v>
          </cell>
          <cell r="AR18">
            <v>2644</v>
          </cell>
          <cell r="AS18">
            <v>3128</v>
          </cell>
          <cell r="AT18">
            <v>3250</v>
          </cell>
          <cell r="AU18">
            <v>2442</v>
          </cell>
          <cell r="AV18">
            <v>2097</v>
          </cell>
          <cell r="AW18">
            <v>2486</v>
          </cell>
          <cell r="AX18">
            <v>3555</v>
          </cell>
          <cell r="AY18">
            <v>2768</v>
          </cell>
          <cell r="AZ18">
            <v>2382</v>
          </cell>
          <cell r="BA18">
            <v>3101</v>
          </cell>
          <cell r="BB18">
            <v>3214</v>
          </cell>
          <cell r="BC18">
            <v>2738</v>
          </cell>
          <cell r="BD18">
            <v>2530</v>
          </cell>
          <cell r="BM18">
            <v>1572.73</v>
          </cell>
          <cell r="BN18">
            <v>1845.3969999999999</v>
          </cell>
          <cell r="BO18">
            <v>2194.5050000000001</v>
          </cell>
          <cell r="BP18">
            <v>2210.913</v>
          </cell>
          <cell r="BQ18">
            <v>1967.107</v>
          </cell>
          <cell r="BR18">
            <v>1770.7149999999999</v>
          </cell>
          <cell r="BS18">
            <v>1929.1</v>
          </cell>
          <cell r="BT18">
            <v>2251.027</v>
          </cell>
          <cell r="BU18">
            <v>2440</v>
          </cell>
          <cell r="BV18">
            <v>2895</v>
          </cell>
          <cell r="BW18">
            <v>3128</v>
          </cell>
          <cell r="BX18">
            <v>2486</v>
          </cell>
          <cell r="BY18">
            <v>3101</v>
          </cell>
          <cell r="BZ18">
            <v>3246.7205562409258</v>
          </cell>
          <cell r="CA18">
            <v>3611.8926558633002</v>
          </cell>
          <cell r="CB18">
            <v>3991.0103259150892</v>
          </cell>
          <cell r="CC18">
            <v>4390.1720490838688</v>
          </cell>
          <cell r="CD18">
            <v>4776.2276048291078</v>
          </cell>
          <cell r="CE18">
            <v>5176.5101900870313</v>
          </cell>
          <cell r="CF18">
            <v>5549.8304349820446</v>
          </cell>
          <cell r="CG18">
            <v>5935.709356697399</v>
          </cell>
        </row>
        <row r="19">
          <cell r="A19" t="str">
            <v>Inventories and other assets</v>
          </cell>
          <cell r="F19">
            <v>0</v>
          </cell>
          <cell r="G19">
            <v>0</v>
          </cell>
          <cell r="H19">
            <v>0</v>
          </cell>
          <cell r="I19">
            <v>311.04899999999998</v>
          </cell>
          <cell r="J19">
            <v>0</v>
          </cell>
          <cell r="K19">
            <v>0</v>
          </cell>
          <cell r="L19">
            <v>0</v>
          </cell>
          <cell r="M19">
            <v>198.19299999999998</v>
          </cell>
          <cell r="N19">
            <v>0</v>
          </cell>
          <cell r="O19">
            <v>0</v>
          </cell>
          <cell r="P19">
            <v>0</v>
          </cell>
          <cell r="Q19">
            <v>182.94</v>
          </cell>
          <cell r="R19">
            <v>184.40024</v>
          </cell>
          <cell r="S19">
            <v>186.19424240000001</v>
          </cell>
          <cell r="T19">
            <v>233.59299999999999</v>
          </cell>
          <cell r="U19">
            <v>279.56099999999998</v>
          </cell>
          <cell r="V19">
            <v>309</v>
          </cell>
          <cell r="W19">
            <v>395</v>
          </cell>
          <cell r="X19">
            <v>418</v>
          </cell>
          <cell r="Y19">
            <v>516.26600000000008</v>
          </cell>
          <cell r="Z19">
            <v>570</v>
          </cell>
          <cell r="AA19">
            <v>491</v>
          </cell>
          <cell r="AB19">
            <v>478</v>
          </cell>
          <cell r="AC19">
            <v>549.33699999999999</v>
          </cell>
          <cell r="AD19">
            <v>561</v>
          </cell>
          <cell r="AE19">
            <v>629</v>
          </cell>
          <cell r="AF19">
            <v>639</v>
          </cell>
          <cell r="AG19">
            <v>654.92999999999995</v>
          </cell>
          <cell r="AH19">
            <v>722</v>
          </cell>
          <cell r="AI19">
            <v>836</v>
          </cell>
          <cell r="AJ19">
            <v>777</v>
          </cell>
          <cell r="AK19">
            <v>371</v>
          </cell>
          <cell r="AL19">
            <v>371</v>
          </cell>
          <cell r="AM19">
            <v>367</v>
          </cell>
          <cell r="AN19">
            <v>438</v>
          </cell>
          <cell r="AO19">
            <v>556</v>
          </cell>
          <cell r="AP19">
            <v>485</v>
          </cell>
          <cell r="AQ19">
            <v>528</v>
          </cell>
          <cell r="AR19">
            <v>447</v>
          </cell>
          <cell r="AS19">
            <v>92</v>
          </cell>
          <cell r="AT19">
            <v>79</v>
          </cell>
          <cell r="AU19">
            <v>98</v>
          </cell>
          <cell r="AV19">
            <v>93</v>
          </cell>
          <cell r="AW19">
            <v>0</v>
          </cell>
          <cell r="BM19">
            <v>95.929999999999993</v>
          </cell>
          <cell r="BN19">
            <v>311.04899999999998</v>
          </cell>
          <cell r="BO19">
            <v>198.19299999999998</v>
          </cell>
          <cell r="BP19">
            <v>182.94</v>
          </cell>
          <cell r="BQ19">
            <v>279.56099999999998</v>
          </cell>
          <cell r="BR19">
            <v>516.26600000000008</v>
          </cell>
          <cell r="BS19">
            <v>549.33699999999999</v>
          </cell>
          <cell r="BT19">
            <v>654.92999999999995</v>
          </cell>
          <cell r="BU19">
            <v>371</v>
          </cell>
          <cell r="BV19">
            <v>556</v>
          </cell>
          <cell r="BW19">
            <v>92</v>
          </cell>
          <cell r="BX19">
            <v>0</v>
          </cell>
          <cell r="BZ19">
            <v>20.430656395585245</v>
          </cell>
          <cell r="CA19">
            <v>22.728576885939123</v>
          </cell>
          <cell r="CB19">
            <v>25.114252744440133</v>
          </cell>
          <cell r="CC19">
            <v>27.626059926815302</v>
          </cell>
          <cell r="CD19">
            <v>30.05539385697951</v>
          </cell>
          <cell r="CE19">
            <v>32.574254294420349</v>
          </cell>
          <cell r="CF19">
            <v>34.923448663582981</v>
          </cell>
          <cell r="CG19">
            <v>37.351671087810715</v>
          </cell>
          <cell r="CH19">
            <v>39.834346984389327</v>
          </cell>
          <cell r="CI19">
            <v>42.345061423423466</v>
          </cell>
        </row>
        <row r="20">
          <cell r="A20" t="str">
            <v>… of which inventories</v>
          </cell>
          <cell r="I20">
            <v>3.1379999999999999</v>
          </cell>
          <cell r="M20">
            <v>5.8010000000000002</v>
          </cell>
          <cell r="O20">
            <v>0</v>
          </cell>
          <cell r="P20">
            <v>0</v>
          </cell>
          <cell r="Q20">
            <v>4.593</v>
          </cell>
          <cell r="R20">
            <v>5</v>
          </cell>
          <cell r="S20">
            <v>5</v>
          </cell>
          <cell r="T20">
            <v>4.593</v>
          </cell>
          <cell r="U20">
            <v>10.728999999999999</v>
          </cell>
          <cell r="Y20">
            <v>10.375</v>
          </cell>
          <cell r="AC20">
            <v>11.692</v>
          </cell>
          <cell r="AG20">
            <v>19.376000000000001</v>
          </cell>
          <cell r="AK20">
            <v>3.9769999999999999</v>
          </cell>
          <cell r="AO20">
            <v>5</v>
          </cell>
          <cell r="AS20">
            <v>0</v>
          </cell>
          <cell r="BM20">
            <v>2.7719999999999998</v>
          </cell>
          <cell r="BN20">
            <v>3.1379999999999999</v>
          </cell>
          <cell r="BO20">
            <v>5.8010000000000002</v>
          </cell>
          <cell r="BP20">
            <v>4.593</v>
          </cell>
          <cell r="BQ20">
            <v>10.728999999999999</v>
          </cell>
          <cell r="BR20">
            <v>10.375</v>
          </cell>
          <cell r="BS20">
            <v>11.692</v>
          </cell>
          <cell r="BT20">
            <v>19.376000000000001</v>
          </cell>
          <cell r="BU20">
            <v>3.9769999999999999</v>
          </cell>
          <cell r="BV20">
            <v>5</v>
          </cell>
          <cell r="BX20">
            <v>0</v>
          </cell>
          <cell r="BZ20">
            <v>20.430656395585245</v>
          </cell>
          <cell r="CA20">
            <v>22.728576885939123</v>
          </cell>
          <cell r="CB20">
            <v>25.114252744440133</v>
          </cell>
          <cell r="CC20">
            <v>27.626059926815302</v>
          </cell>
          <cell r="CD20">
            <v>30.05539385697951</v>
          </cell>
          <cell r="CE20">
            <v>32.574254294420349</v>
          </cell>
          <cell r="CF20">
            <v>34.923448663582981</v>
          </cell>
          <cell r="CG20">
            <v>37.351671087810715</v>
          </cell>
        </row>
        <row r="21">
          <cell r="A21" t="str">
            <v>… of which other current assets</v>
          </cell>
          <cell r="I21">
            <v>307.911</v>
          </cell>
          <cell r="M21">
            <v>192.392</v>
          </cell>
          <cell r="Q21">
            <v>178.34700000000001</v>
          </cell>
          <cell r="R21">
            <v>179.40024</v>
          </cell>
          <cell r="S21">
            <v>181.19424240000001</v>
          </cell>
          <cell r="T21">
            <v>229</v>
          </cell>
          <cell r="U21">
            <v>268.83199999999999</v>
          </cell>
          <cell r="Y21">
            <v>505.89100000000002</v>
          </cell>
          <cell r="AC21">
            <v>537.64499999999998</v>
          </cell>
          <cell r="AG21">
            <v>635.55399999999997</v>
          </cell>
          <cell r="AK21">
            <v>367.02300000000002</v>
          </cell>
          <cell r="AO21">
            <v>551</v>
          </cell>
          <cell r="AS21">
            <v>0</v>
          </cell>
          <cell r="BM21">
            <v>93.157999999999987</v>
          </cell>
          <cell r="BN21">
            <v>307.911</v>
          </cell>
          <cell r="BO21">
            <v>192.392</v>
          </cell>
          <cell r="BP21">
            <v>178.34700000000001</v>
          </cell>
          <cell r="BQ21">
            <v>268.83199999999999</v>
          </cell>
          <cell r="BR21">
            <v>505.89100000000002</v>
          </cell>
          <cell r="BS21">
            <v>537.64499999999998</v>
          </cell>
          <cell r="BT21">
            <v>635.55399999999997</v>
          </cell>
          <cell r="BU21">
            <v>367.02300000000002</v>
          </cell>
          <cell r="BV21">
            <v>551</v>
          </cell>
          <cell r="BX21">
            <v>0</v>
          </cell>
          <cell r="BZ21">
            <v>0</v>
          </cell>
          <cell r="CA21">
            <v>0</v>
          </cell>
          <cell r="CB21">
            <v>0</v>
          </cell>
          <cell r="CC21">
            <v>0</v>
          </cell>
          <cell r="CD21">
            <v>0</v>
          </cell>
          <cell r="CE21">
            <v>0</v>
          </cell>
          <cell r="CF21">
            <v>0</v>
          </cell>
          <cell r="CG21">
            <v>0</v>
          </cell>
        </row>
        <row r="22">
          <cell r="A22" t="str">
            <v>Cash and Cash equivalents</v>
          </cell>
          <cell r="I22">
            <v>0</v>
          </cell>
          <cell r="M22">
            <v>0</v>
          </cell>
          <cell r="Q22">
            <v>0</v>
          </cell>
          <cell r="U22">
            <v>0</v>
          </cell>
          <cell r="Y22">
            <v>0</v>
          </cell>
          <cell r="AC22">
            <v>0</v>
          </cell>
          <cell r="AG22">
            <v>3213.5720000000001</v>
          </cell>
          <cell r="AK22">
            <v>2398.7310000000002</v>
          </cell>
          <cell r="AL22">
            <v>2665</v>
          </cell>
          <cell r="AM22">
            <v>1930</v>
          </cell>
          <cell r="AN22">
            <v>1609</v>
          </cell>
          <cell r="AO22">
            <v>1608</v>
          </cell>
          <cell r="AP22">
            <v>2237</v>
          </cell>
          <cell r="AQ22">
            <v>1411</v>
          </cell>
          <cell r="AR22">
            <v>1486</v>
          </cell>
          <cell r="AS22">
            <v>1277</v>
          </cell>
          <cell r="AT22">
            <v>2020</v>
          </cell>
          <cell r="AU22">
            <v>2717</v>
          </cell>
          <cell r="AV22">
            <v>2414</v>
          </cell>
          <cell r="AW22">
            <v>1884</v>
          </cell>
          <cell r="AX22">
            <v>2413</v>
          </cell>
          <cell r="AY22">
            <v>3605</v>
          </cell>
          <cell r="AZ22">
            <v>2828</v>
          </cell>
          <cell r="BA22">
            <v>3518</v>
          </cell>
          <cell r="BB22">
            <v>4477</v>
          </cell>
          <cell r="BC22">
            <v>3842</v>
          </cell>
          <cell r="BD22">
            <v>3911</v>
          </cell>
          <cell r="BT22">
            <v>3213.5720000000001</v>
          </cell>
          <cell r="BU22">
            <v>2398.7310000000002</v>
          </cell>
          <cell r="BV22">
            <v>1608</v>
          </cell>
          <cell r="BW22">
            <v>1277</v>
          </cell>
          <cell r="BX22">
            <v>1884</v>
          </cell>
          <cell r="BY22">
            <v>3518</v>
          </cell>
          <cell r="BZ22">
            <v>6124.4115586752014</v>
          </cell>
          <cell r="CA22">
            <v>7773.1040326049133</v>
          </cell>
          <cell r="CB22">
            <v>9594.4087977722229</v>
          </cell>
          <cell r="CC22">
            <v>11641.903163378229</v>
          </cell>
          <cell r="CD22">
            <v>13943.657291199797</v>
          </cell>
          <cell r="CE22">
            <v>16015.638271540438</v>
          </cell>
          <cell r="CF22">
            <v>18280.620467605469</v>
          </cell>
          <cell r="CG22">
            <v>20881.879955948298</v>
          </cell>
          <cell r="CH22">
            <v>23827.225285975648</v>
          </cell>
          <cell r="CI22">
            <v>27119.897763127461</v>
          </cell>
        </row>
        <row r="23">
          <cell r="A23" t="str">
            <v>Financial Assets</v>
          </cell>
          <cell r="I23">
            <v>0</v>
          </cell>
          <cell r="M23">
            <v>0</v>
          </cell>
          <cell r="Q23">
            <v>0</v>
          </cell>
          <cell r="U23">
            <v>0</v>
          </cell>
          <cell r="Y23">
            <v>0</v>
          </cell>
          <cell r="AC23">
            <v>0</v>
          </cell>
          <cell r="AG23">
            <v>0</v>
          </cell>
          <cell r="AK23">
            <v>0</v>
          </cell>
          <cell r="AO23">
            <v>0</v>
          </cell>
          <cell r="AS23">
            <v>588</v>
          </cell>
          <cell r="AT23">
            <v>1083</v>
          </cell>
          <cell r="AU23">
            <v>885</v>
          </cell>
          <cell r="AV23">
            <v>757</v>
          </cell>
          <cell r="AW23">
            <v>486</v>
          </cell>
          <cell r="AX23">
            <v>683</v>
          </cell>
          <cell r="AY23">
            <v>574</v>
          </cell>
          <cell r="AZ23">
            <v>258</v>
          </cell>
          <cell r="BA23">
            <v>158</v>
          </cell>
          <cell r="BB23">
            <v>252</v>
          </cell>
          <cell r="BC23">
            <v>721</v>
          </cell>
          <cell r="BD23">
            <v>1150</v>
          </cell>
          <cell r="BW23">
            <v>588</v>
          </cell>
          <cell r="BX23">
            <v>486</v>
          </cell>
          <cell r="BY23">
            <v>158</v>
          </cell>
          <cell r="BZ23">
            <v>158</v>
          </cell>
          <cell r="CA23">
            <v>158</v>
          </cell>
          <cell r="CB23">
            <v>158</v>
          </cell>
          <cell r="CC23">
            <v>158</v>
          </cell>
          <cell r="CD23">
            <v>158</v>
          </cell>
          <cell r="CE23">
            <v>158</v>
          </cell>
          <cell r="CF23">
            <v>158</v>
          </cell>
          <cell r="CG23">
            <v>158</v>
          </cell>
        </row>
        <row r="24">
          <cell r="A24" t="str">
            <v>… of which short term investments</v>
          </cell>
          <cell r="I24">
            <v>0</v>
          </cell>
          <cell r="M24">
            <v>0</v>
          </cell>
          <cell r="Q24">
            <v>0</v>
          </cell>
          <cell r="U24">
            <v>0</v>
          </cell>
          <cell r="Y24">
            <v>0</v>
          </cell>
          <cell r="AC24">
            <v>0</v>
          </cell>
          <cell r="AG24">
            <v>0</v>
          </cell>
          <cell r="AK24">
            <v>0</v>
          </cell>
          <cell r="AO24">
            <v>0</v>
          </cell>
          <cell r="AS24">
            <v>382</v>
          </cell>
          <cell r="AT24">
            <v>932</v>
          </cell>
          <cell r="AU24">
            <v>725</v>
          </cell>
          <cell r="AV24">
            <v>625</v>
          </cell>
          <cell r="AW24">
            <v>0</v>
          </cell>
          <cell r="BW24">
            <v>382</v>
          </cell>
        </row>
        <row r="25">
          <cell r="A25" t="str">
            <v>… of which other financial assets</v>
          </cell>
          <cell r="I25">
            <v>0</v>
          </cell>
          <cell r="M25">
            <v>0</v>
          </cell>
          <cell r="Q25">
            <v>0</v>
          </cell>
          <cell r="U25">
            <v>0</v>
          </cell>
          <cell r="Y25">
            <v>0</v>
          </cell>
          <cell r="AC25">
            <v>0</v>
          </cell>
          <cell r="AG25">
            <v>0</v>
          </cell>
          <cell r="AK25">
            <v>0</v>
          </cell>
          <cell r="AO25">
            <v>0</v>
          </cell>
          <cell r="AS25">
            <v>206</v>
          </cell>
          <cell r="AT25">
            <v>151</v>
          </cell>
          <cell r="AU25">
            <v>160</v>
          </cell>
          <cell r="AV25">
            <v>132</v>
          </cell>
          <cell r="AW25">
            <v>0</v>
          </cell>
          <cell r="BW25">
            <v>206</v>
          </cell>
        </row>
        <row r="26">
          <cell r="A26" t="str">
            <v>Other Liquid assets/Marketable securities</v>
          </cell>
          <cell r="F26">
            <v>782</v>
          </cell>
          <cell r="G26">
            <v>654</v>
          </cell>
          <cell r="H26">
            <v>616</v>
          </cell>
          <cell r="I26">
            <v>810.27700000000004</v>
          </cell>
          <cell r="J26">
            <v>1566</v>
          </cell>
          <cell r="K26">
            <v>1156</v>
          </cell>
          <cell r="L26">
            <v>1048</v>
          </cell>
          <cell r="M26">
            <v>1182.364</v>
          </cell>
          <cell r="N26">
            <v>1589</v>
          </cell>
          <cell r="O26">
            <v>1145</v>
          </cell>
          <cell r="P26">
            <v>809.01</v>
          </cell>
          <cell r="Q26">
            <v>964.19299999999998</v>
          </cell>
          <cell r="R26">
            <v>1118</v>
          </cell>
          <cell r="S26">
            <v>1056</v>
          </cell>
          <cell r="T26">
            <v>981</v>
          </cell>
          <cell r="U26">
            <v>1239.2459999999999</v>
          </cell>
          <cell r="V26">
            <v>1886</v>
          </cell>
          <cell r="W26">
            <v>1782</v>
          </cell>
          <cell r="X26">
            <v>1815</v>
          </cell>
          <cell r="Y26">
            <v>2097.308</v>
          </cell>
          <cell r="Z26">
            <v>2922</v>
          </cell>
          <cell r="AA26">
            <v>2766</v>
          </cell>
          <cell r="AB26">
            <v>2834</v>
          </cell>
          <cell r="AC26">
            <v>3206.7060000000001</v>
          </cell>
          <cell r="AD26">
            <v>3978</v>
          </cell>
          <cell r="AE26">
            <v>3451</v>
          </cell>
          <cell r="AF26">
            <v>3136</v>
          </cell>
          <cell r="AG26">
            <v>209.565</v>
          </cell>
          <cell r="AH26">
            <v>3790</v>
          </cell>
          <cell r="AI26">
            <v>2535</v>
          </cell>
          <cell r="AJ26">
            <v>2795</v>
          </cell>
          <cell r="AK26">
            <v>930.95</v>
          </cell>
          <cell r="AL26">
            <v>1167</v>
          </cell>
          <cell r="AM26">
            <v>880</v>
          </cell>
          <cell r="AN26">
            <v>962</v>
          </cell>
          <cell r="AO26">
            <v>1148</v>
          </cell>
          <cell r="AP26">
            <v>182</v>
          </cell>
          <cell r="AQ26">
            <v>102</v>
          </cell>
          <cell r="AR26">
            <v>114</v>
          </cell>
          <cell r="AS26">
            <v>3</v>
          </cell>
          <cell r="AT26">
            <v>1</v>
          </cell>
          <cell r="AU26">
            <v>1</v>
          </cell>
          <cell r="AV26">
            <v>1</v>
          </cell>
          <cell r="AW26">
            <v>148</v>
          </cell>
          <cell r="AX26">
            <v>168</v>
          </cell>
          <cell r="AY26">
            <v>217</v>
          </cell>
          <cell r="AZ26">
            <v>223</v>
          </cell>
          <cell r="BA26">
            <v>180</v>
          </cell>
          <cell r="BB26">
            <v>210</v>
          </cell>
          <cell r="BC26">
            <v>250</v>
          </cell>
          <cell r="BD26">
            <v>252</v>
          </cell>
          <cell r="BM26">
            <v>670.21699999999998</v>
          </cell>
          <cell r="BN26">
            <v>810.27700000000004</v>
          </cell>
          <cell r="BO26">
            <v>1182.364</v>
          </cell>
          <cell r="BP26">
            <v>964.19299999999998</v>
          </cell>
          <cell r="BQ26">
            <v>1239.2459999999999</v>
          </cell>
          <cell r="BR26">
            <v>2097.308</v>
          </cell>
          <cell r="BS26">
            <v>3206.7060000000001</v>
          </cell>
          <cell r="BT26">
            <v>209.565</v>
          </cell>
          <cell r="BU26">
            <v>930.95</v>
          </cell>
          <cell r="BV26">
            <v>1148</v>
          </cell>
          <cell r="BW26">
            <v>3</v>
          </cell>
          <cell r="BX26">
            <v>148</v>
          </cell>
          <cell r="BY26">
            <v>180</v>
          </cell>
          <cell r="BZ26">
            <v>180</v>
          </cell>
          <cell r="CA26">
            <v>180</v>
          </cell>
          <cell r="CB26">
            <v>180</v>
          </cell>
          <cell r="CC26">
            <v>180</v>
          </cell>
          <cell r="CD26">
            <v>180</v>
          </cell>
          <cell r="CE26">
            <v>180</v>
          </cell>
          <cell r="CF26">
            <v>180</v>
          </cell>
          <cell r="CG26">
            <v>180</v>
          </cell>
        </row>
        <row r="27">
          <cell r="A27" t="str">
            <v>Deferred Taxes</v>
          </cell>
          <cell r="I27">
            <v>0</v>
          </cell>
          <cell r="M27">
            <v>0</v>
          </cell>
          <cell r="Q27">
            <v>0</v>
          </cell>
          <cell r="U27">
            <v>0</v>
          </cell>
          <cell r="Y27">
            <v>0</v>
          </cell>
          <cell r="AC27">
            <v>0</v>
          </cell>
          <cell r="AG27">
            <v>0</v>
          </cell>
          <cell r="AK27">
            <v>108</v>
          </cell>
          <cell r="AO27">
            <v>125</v>
          </cell>
          <cell r="AP27">
            <v>171</v>
          </cell>
          <cell r="AQ27">
            <v>148</v>
          </cell>
          <cell r="AR27">
            <v>193</v>
          </cell>
          <cell r="AS27">
            <v>399</v>
          </cell>
          <cell r="AT27">
            <v>283</v>
          </cell>
          <cell r="AU27">
            <v>383</v>
          </cell>
          <cell r="AV27">
            <v>338</v>
          </cell>
          <cell r="AW27">
            <v>341</v>
          </cell>
          <cell r="AX27">
            <v>124</v>
          </cell>
          <cell r="AY27">
            <v>202</v>
          </cell>
          <cell r="AZ27">
            <v>311</v>
          </cell>
          <cell r="BA27">
            <v>186</v>
          </cell>
          <cell r="BB27">
            <v>135</v>
          </cell>
          <cell r="BC27">
            <v>129</v>
          </cell>
          <cell r="BD27">
            <v>157</v>
          </cell>
          <cell r="BU27">
            <v>108</v>
          </cell>
          <cell r="BV27">
            <v>125</v>
          </cell>
          <cell r="BW27">
            <v>399</v>
          </cell>
          <cell r="BX27">
            <v>341</v>
          </cell>
          <cell r="BY27">
            <v>186</v>
          </cell>
          <cell r="BZ27">
            <v>186</v>
          </cell>
          <cell r="CA27">
            <v>186</v>
          </cell>
          <cell r="CB27">
            <v>186</v>
          </cell>
          <cell r="CC27">
            <v>186</v>
          </cell>
          <cell r="CD27">
            <v>186</v>
          </cell>
          <cell r="CE27">
            <v>186</v>
          </cell>
          <cell r="CF27">
            <v>186</v>
          </cell>
          <cell r="CG27">
            <v>186</v>
          </cell>
        </row>
        <row r="28">
          <cell r="A28" t="str">
            <v>Prepaid Expenses and Deferred Charges</v>
          </cell>
          <cell r="F28">
            <v>56</v>
          </cell>
          <cell r="G28">
            <v>71</v>
          </cell>
          <cell r="H28">
            <v>58</v>
          </cell>
          <cell r="I28">
            <v>51.674999999999997</v>
          </cell>
          <cell r="J28">
            <v>88</v>
          </cell>
          <cell r="K28">
            <v>104</v>
          </cell>
          <cell r="L28">
            <v>148</v>
          </cell>
          <cell r="M28">
            <v>114.756</v>
          </cell>
          <cell r="N28">
            <v>132</v>
          </cell>
          <cell r="O28">
            <v>244</v>
          </cell>
          <cell r="P28">
            <v>196</v>
          </cell>
          <cell r="Q28">
            <v>154.32400000000001</v>
          </cell>
          <cell r="R28">
            <v>188</v>
          </cell>
          <cell r="S28">
            <v>181</v>
          </cell>
          <cell r="T28">
            <v>128</v>
          </cell>
          <cell r="U28">
            <v>87.911000000000001</v>
          </cell>
          <cell r="V28">
            <v>151</v>
          </cell>
          <cell r="W28">
            <v>133</v>
          </cell>
          <cell r="X28">
            <v>109</v>
          </cell>
          <cell r="Y28">
            <v>68.141999999999996</v>
          </cell>
          <cell r="Z28">
            <v>101</v>
          </cell>
          <cell r="AA28">
            <v>163</v>
          </cell>
          <cell r="AB28">
            <v>132</v>
          </cell>
          <cell r="AC28">
            <v>70.369999999999891</v>
          </cell>
          <cell r="AD28">
            <v>109</v>
          </cell>
          <cell r="AE28">
            <v>129</v>
          </cell>
          <cell r="AF28">
            <v>100</v>
          </cell>
          <cell r="AG28">
            <v>87.587000000000003</v>
          </cell>
          <cell r="AH28">
            <v>122</v>
          </cell>
          <cell r="AI28">
            <v>142</v>
          </cell>
          <cell r="AJ28">
            <v>115</v>
          </cell>
          <cell r="AK28">
            <v>75</v>
          </cell>
          <cell r="AL28">
            <v>127</v>
          </cell>
          <cell r="AM28">
            <v>287</v>
          </cell>
          <cell r="AN28">
            <v>124</v>
          </cell>
          <cell r="AO28">
            <v>76</v>
          </cell>
          <cell r="AP28">
            <v>115</v>
          </cell>
          <cell r="AQ28">
            <v>143</v>
          </cell>
          <cell r="AR28">
            <v>119</v>
          </cell>
          <cell r="AS28">
            <v>84</v>
          </cell>
          <cell r="AT28">
            <v>117</v>
          </cell>
          <cell r="AU28">
            <v>142</v>
          </cell>
          <cell r="AV28">
            <v>116</v>
          </cell>
          <cell r="AW28">
            <v>0</v>
          </cell>
          <cell r="BM28">
            <v>20.638000000000002</v>
          </cell>
          <cell r="BN28">
            <v>51.674999999999997</v>
          </cell>
          <cell r="BO28">
            <v>114.756</v>
          </cell>
          <cell r="BP28">
            <v>154.32400000000001</v>
          </cell>
          <cell r="BQ28">
            <v>87.911000000000001</v>
          </cell>
          <cell r="BR28">
            <v>68.141999999999996</v>
          </cell>
          <cell r="BS28">
            <v>70.369999999999891</v>
          </cell>
          <cell r="BT28">
            <v>87.587000000000003</v>
          </cell>
          <cell r="BU28">
            <v>75</v>
          </cell>
          <cell r="BV28">
            <v>76</v>
          </cell>
          <cell r="BW28">
            <v>84</v>
          </cell>
          <cell r="BY28">
            <v>0</v>
          </cell>
          <cell r="BZ28">
            <v>0</v>
          </cell>
          <cell r="CA28">
            <v>0</v>
          </cell>
          <cell r="CB28">
            <v>0</v>
          </cell>
          <cell r="CC28">
            <v>0</v>
          </cell>
          <cell r="CD28">
            <v>0</v>
          </cell>
          <cell r="CE28">
            <v>0</v>
          </cell>
          <cell r="CF28">
            <v>0</v>
          </cell>
          <cell r="CG28">
            <v>0</v>
          </cell>
          <cell r="CH28">
            <v>0</v>
          </cell>
          <cell r="CI28">
            <v>0</v>
          </cell>
        </row>
        <row r="29">
          <cell r="A29" t="str">
            <v>Current Assets</v>
          </cell>
          <cell r="F29">
            <v>2624</v>
          </cell>
          <cell r="G29">
            <v>2538</v>
          </cell>
          <cell r="H29">
            <v>2258</v>
          </cell>
          <cell r="I29">
            <v>3018.3980000000001</v>
          </cell>
          <cell r="J29">
            <v>3573</v>
          </cell>
          <cell r="K29">
            <v>3200</v>
          </cell>
          <cell r="L29">
            <v>3127</v>
          </cell>
          <cell r="M29">
            <v>3689.8179999999998</v>
          </cell>
          <cell r="N29">
            <v>4053</v>
          </cell>
          <cell r="O29">
            <v>3656</v>
          </cell>
          <cell r="P29">
            <v>3007.01</v>
          </cell>
          <cell r="Q29">
            <v>3512.3700000000003</v>
          </cell>
          <cell r="R29">
            <v>3910.4002399999999</v>
          </cell>
          <cell r="S29">
            <v>3577.1942423999999</v>
          </cell>
          <cell r="T29">
            <v>3053.5929999999998</v>
          </cell>
          <cell r="U29">
            <v>3573.8249999999998</v>
          </cell>
          <cell r="V29">
            <v>4113</v>
          </cell>
          <cell r="W29">
            <v>3840</v>
          </cell>
          <cell r="X29">
            <v>3798</v>
          </cell>
          <cell r="Y29">
            <v>4452.4309999999996</v>
          </cell>
          <cell r="Z29">
            <v>5282</v>
          </cell>
          <cell r="AA29">
            <v>4954</v>
          </cell>
          <cell r="AB29">
            <v>4983</v>
          </cell>
          <cell r="AC29">
            <v>5755.5129999999999</v>
          </cell>
          <cell r="AD29">
            <v>6449</v>
          </cell>
          <cell r="AE29">
            <v>6012</v>
          </cell>
          <cell r="AF29">
            <v>5670</v>
          </cell>
          <cell r="AG29">
            <v>6416.6810000000005</v>
          </cell>
          <cell r="AH29">
            <v>6777</v>
          </cell>
          <cell r="AI29">
            <v>5484</v>
          </cell>
          <cell r="AJ29">
            <v>5636</v>
          </cell>
          <cell r="AK29">
            <v>6323.6810000000005</v>
          </cell>
          <cell r="AL29">
            <v>6703</v>
          </cell>
          <cell r="AM29">
            <v>5750</v>
          </cell>
          <cell r="AN29">
            <v>5291</v>
          </cell>
          <cell r="AO29">
            <v>6408</v>
          </cell>
          <cell r="AP29">
            <v>6051</v>
          </cell>
          <cell r="AQ29">
            <v>5206</v>
          </cell>
          <cell r="AR29">
            <v>5003</v>
          </cell>
          <cell r="AS29">
            <v>5571</v>
          </cell>
          <cell r="AT29">
            <v>6833</v>
          </cell>
          <cell r="AU29">
            <v>6668</v>
          </cell>
          <cell r="AV29">
            <v>5816</v>
          </cell>
          <cell r="AW29">
            <v>5345</v>
          </cell>
          <cell r="AX29">
            <v>6943</v>
          </cell>
          <cell r="AY29">
            <v>7366</v>
          </cell>
          <cell r="AZ29">
            <v>6002</v>
          </cell>
          <cell r="BA29">
            <v>7143</v>
          </cell>
          <cell r="BB29">
            <v>8288</v>
          </cell>
          <cell r="BC29">
            <v>7680</v>
          </cell>
          <cell r="BD29">
            <v>8000</v>
          </cell>
          <cell r="BM29">
            <v>2359.5149999999999</v>
          </cell>
          <cell r="BN29">
            <v>3018.3980000000001</v>
          </cell>
          <cell r="BO29">
            <v>3689.8179999999998</v>
          </cell>
          <cell r="BP29">
            <v>3512.3700000000003</v>
          </cell>
          <cell r="BQ29">
            <v>3573.8249999999998</v>
          </cell>
          <cell r="BR29">
            <v>4452.4309999999996</v>
          </cell>
          <cell r="BS29">
            <v>5755.5129999999999</v>
          </cell>
          <cell r="BT29">
            <v>6416.6810000000005</v>
          </cell>
          <cell r="BU29">
            <v>6323.6810000000005</v>
          </cell>
          <cell r="BV29">
            <v>6408</v>
          </cell>
          <cell r="BW29">
            <v>5571</v>
          </cell>
          <cell r="BX29">
            <v>5345</v>
          </cell>
          <cell r="BY29">
            <v>7143</v>
          </cell>
          <cell r="BZ29">
            <v>9915.5627713117119</v>
          </cell>
          <cell r="CA29">
            <v>11931.725265354153</v>
          </cell>
          <cell r="CB29">
            <v>14134.533376431751</v>
          </cell>
          <cell r="CC29">
            <v>16583.701272388913</v>
          </cell>
          <cell r="CD29">
            <v>19273.940289885883</v>
          </cell>
          <cell r="CE29">
            <v>21748.722715921889</v>
          </cell>
          <cell r="CF29">
            <v>24389.374351251099</v>
          </cell>
          <cell r="CG29">
            <v>27378.940983733508</v>
          </cell>
        </row>
        <row r="31">
          <cell r="A31" t="str">
            <v>TOTAL ASSETS</v>
          </cell>
          <cell r="F31">
            <v>3558</v>
          </cell>
          <cell r="G31">
            <v>3555</v>
          </cell>
          <cell r="H31">
            <v>3404</v>
          </cell>
          <cell r="I31">
            <v>4878.3424335959671</v>
          </cell>
          <cell r="J31">
            <v>5349</v>
          </cell>
          <cell r="K31">
            <v>5062</v>
          </cell>
          <cell r="L31">
            <v>5131</v>
          </cell>
          <cell r="M31">
            <v>5618.9709999999995</v>
          </cell>
          <cell r="N31">
            <v>5883</v>
          </cell>
          <cell r="O31">
            <v>5832</v>
          </cell>
          <cell r="P31">
            <v>5503.01</v>
          </cell>
          <cell r="Q31">
            <v>6195.6040000000003</v>
          </cell>
          <cell r="R31">
            <v>6357</v>
          </cell>
          <cell r="S31">
            <v>5510</v>
          </cell>
          <cell r="T31">
            <v>5082.5929999999998</v>
          </cell>
          <cell r="U31">
            <v>5608.4629999999997</v>
          </cell>
          <cell r="V31">
            <v>6521</v>
          </cell>
          <cell r="W31">
            <v>6167</v>
          </cell>
          <cell r="X31">
            <v>6079</v>
          </cell>
          <cell r="Y31">
            <v>6325.8649999999998</v>
          </cell>
          <cell r="Z31">
            <v>7523</v>
          </cell>
          <cell r="AA31">
            <v>7290</v>
          </cell>
          <cell r="AB31">
            <v>7189</v>
          </cell>
          <cell r="AC31">
            <v>7585.4719999999998</v>
          </cell>
          <cell r="AD31">
            <v>8274</v>
          </cell>
          <cell r="AE31">
            <v>7930</v>
          </cell>
          <cell r="AF31">
            <v>8070</v>
          </cell>
          <cell r="AG31">
            <v>9062.6220000000012</v>
          </cell>
          <cell r="AH31">
            <v>9523</v>
          </cell>
          <cell r="AI31">
            <v>8544</v>
          </cell>
          <cell r="AJ31">
            <v>8722</v>
          </cell>
          <cell r="AK31">
            <v>9502.8760000000002</v>
          </cell>
          <cell r="AL31">
            <v>9944</v>
          </cell>
          <cell r="AM31">
            <v>9557</v>
          </cell>
          <cell r="AN31">
            <v>9353</v>
          </cell>
          <cell r="AO31">
            <v>10366</v>
          </cell>
          <cell r="AP31">
            <v>14372</v>
          </cell>
          <cell r="AQ31">
            <v>13611</v>
          </cell>
          <cell r="AR31">
            <v>13611</v>
          </cell>
          <cell r="AS31">
            <v>13900</v>
          </cell>
          <cell r="AT31">
            <v>15217</v>
          </cell>
          <cell r="AU31">
            <v>14939</v>
          </cell>
          <cell r="AV31">
            <v>14015</v>
          </cell>
          <cell r="AW31">
            <v>13480</v>
          </cell>
          <cell r="AX31">
            <v>15193</v>
          </cell>
          <cell r="AY31">
            <v>15672</v>
          </cell>
          <cell r="AZ31">
            <v>19086</v>
          </cell>
          <cell r="BA31">
            <v>20718</v>
          </cell>
          <cell r="BB31">
            <v>21610</v>
          </cell>
          <cell r="BC31">
            <v>20896</v>
          </cell>
          <cell r="BD31">
            <v>21239</v>
          </cell>
          <cell r="BM31">
            <v>3466.5729999999999</v>
          </cell>
          <cell r="BN31">
            <v>4878.3424335959671</v>
          </cell>
          <cell r="BO31">
            <v>5618.9709999999995</v>
          </cell>
          <cell r="BP31">
            <v>6195.6040000000003</v>
          </cell>
          <cell r="BQ31">
            <v>5608.4629999999997</v>
          </cell>
          <cell r="BR31">
            <v>6325.8649999999998</v>
          </cell>
          <cell r="BS31">
            <v>7585.4719999999998</v>
          </cell>
          <cell r="BT31">
            <v>9062.6220000000012</v>
          </cell>
          <cell r="BU31">
            <v>9502.8760000000002</v>
          </cell>
          <cell r="BV31">
            <v>10366</v>
          </cell>
          <cell r="BW31">
            <v>13900</v>
          </cell>
          <cell r="BX31">
            <v>13480</v>
          </cell>
          <cell r="BY31">
            <v>20718</v>
          </cell>
          <cell r="BZ31">
            <v>23273.821617487185</v>
          </cell>
          <cell r="CA31">
            <v>25090.098771753088</v>
          </cell>
          <cell r="CB31">
            <v>27109.403646438077</v>
          </cell>
          <cell r="CC31">
            <v>29391.836586275476</v>
          </cell>
          <cell r="CD31">
            <v>31928.118635905204</v>
          </cell>
          <cell r="CE31">
            <v>34543.839742392578</v>
          </cell>
          <cell r="CF31">
            <v>37494.054836137584</v>
          </cell>
          <cell r="CG31">
            <v>40801.410684424263</v>
          </cell>
        </row>
        <row r="32">
          <cell r="F32" t="b">
            <v>0</v>
          </cell>
          <cell r="G32" t="b">
            <v>0</v>
          </cell>
          <cell r="H32" t="b">
            <v>0</v>
          </cell>
          <cell r="I32" t="b">
            <v>0</v>
          </cell>
          <cell r="J32" t="b">
            <v>0</v>
          </cell>
          <cell r="K32" t="b">
            <v>0</v>
          </cell>
          <cell r="L32" t="b">
            <v>0</v>
          </cell>
          <cell r="M32" t="b">
            <v>1</v>
          </cell>
          <cell r="N32" t="b">
            <v>0</v>
          </cell>
          <cell r="O32" t="b">
            <v>0</v>
          </cell>
          <cell r="P32" t="b">
            <v>0</v>
          </cell>
          <cell r="Q32" t="b">
            <v>1</v>
          </cell>
          <cell r="R32" t="b">
            <v>0</v>
          </cell>
          <cell r="S32" t="b">
            <v>0</v>
          </cell>
          <cell r="T32" t="b">
            <v>0</v>
          </cell>
          <cell r="U32" t="b">
            <v>1</v>
          </cell>
          <cell r="V32" t="b">
            <v>0</v>
          </cell>
          <cell r="W32" t="b">
            <v>0</v>
          </cell>
          <cell r="X32" t="b">
            <v>0</v>
          </cell>
          <cell r="Y32" t="b">
            <v>1</v>
          </cell>
          <cell r="Z32" t="b">
            <v>0</v>
          </cell>
          <cell r="AA32" t="b">
            <v>0</v>
          </cell>
          <cell r="AB32" t="b">
            <v>0</v>
          </cell>
          <cell r="AC32" t="b">
            <v>1</v>
          </cell>
          <cell r="AD32" t="b">
            <v>0</v>
          </cell>
          <cell r="AE32" t="b">
            <v>0</v>
          </cell>
          <cell r="AF32" t="b">
            <v>0</v>
          </cell>
          <cell r="AG32" t="b">
            <v>1</v>
          </cell>
          <cell r="AH32" t="b">
            <v>0</v>
          </cell>
          <cell r="AI32" t="b">
            <v>0</v>
          </cell>
          <cell r="AJ32" t="b">
            <v>0</v>
          </cell>
          <cell r="AK32" t="b">
            <v>0</v>
          </cell>
          <cell r="AL32" t="b">
            <v>1</v>
          </cell>
          <cell r="AM32" t="b">
            <v>1</v>
          </cell>
          <cell r="AN32" t="b">
            <v>1</v>
          </cell>
          <cell r="AO32" t="b">
            <v>0</v>
          </cell>
          <cell r="AP32" t="b">
            <v>1</v>
          </cell>
          <cell r="AQ32" t="b">
            <v>1</v>
          </cell>
          <cell r="AR32" t="b">
            <v>1</v>
          </cell>
          <cell r="AS32" t="b">
            <v>1</v>
          </cell>
          <cell r="AT32" t="b">
            <v>1</v>
          </cell>
          <cell r="AU32" t="b">
            <v>1</v>
          </cell>
          <cell r="AV32" t="b">
            <v>1</v>
          </cell>
          <cell r="AW32" t="b">
            <v>1</v>
          </cell>
          <cell r="AX32" t="b">
            <v>1</v>
          </cell>
          <cell r="AY32" t="b">
            <v>1</v>
          </cell>
          <cell r="AZ32" t="b">
            <v>1</v>
          </cell>
          <cell r="BA32" t="b">
            <v>1</v>
          </cell>
          <cell r="BB32" t="b">
            <v>1</v>
          </cell>
          <cell r="BC32" t="b">
            <v>1</v>
          </cell>
          <cell r="BD32" t="b">
            <v>1</v>
          </cell>
        </row>
        <row r="33">
          <cell r="A33" t="str">
            <v>LIABILITIES &amp; EQUITY</v>
          </cell>
        </row>
        <row r="35">
          <cell r="A35" t="str">
            <v>Accounts payable</v>
          </cell>
          <cell r="M35">
            <v>355.54700000000003</v>
          </cell>
          <cell r="Q35">
            <v>391.20800000000003</v>
          </cell>
          <cell r="U35">
            <v>328.84100000000001</v>
          </cell>
          <cell r="Y35">
            <v>286.86200000000002</v>
          </cell>
          <cell r="AC35">
            <v>340.46100000000001</v>
          </cell>
          <cell r="AG35">
            <v>383.43700000000001</v>
          </cell>
          <cell r="AO35">
            <v>715</v>
          </cell>
          <cell r="AP35">
            <v>601</v>
          </cell>
          <cell r="AQ35">
            <v>654</v>
          </cell>
          <cell r="AR35">
            <v>572</v>
          </cell>
          <cell r="AS35">
            <v>539</v>
          </cell>
          <cell r="AT35">
            <v>520</v>
          </cell>
          <cell r="AU35">
            <v>492</v>
          </cell>
          <cell r="AV35">
            <v>522</v>
          </cell>
          <cell r="AW35">
            <v>583</v>
          </cell>
          <cell r="AX35">
            <v>708</v>
          </cell>
          <cell r="AY35">
            <v>698</v>
          </cell>
          <cell r="AZ35">
            <v>766</v>
          </cell>
          <cell r="BA35">
            <v>908</v>
          </cell>
          <cell r="BB35">
            <v>794</v>
          </cell>
          <cell r="BC35">
            <v>783</v>
          </cell>
          <cell r="BD35">
            <v>809</v>
          </cell>
          <cell r="BM35">
            <v>476.80799999999999</v>
          </cell>
          <cell r="BN35">
            <v>612.95500000000004</v>
          </cell>
          <cell r="BO35">
            <v>355.54700000000003</v>
          </cell>
          <cell r="BP35">
            <v>391.20800000000003</v>
          </cell>
          <cell r="BQ35">
            <v>328.84100000000001</v>
          </cell>
          <cell r="BR35">
            <v>286.86200000000002</v>
          </cell>
          <cell r="BS35">
            <v>340.46100000000001</v>
          </cell>
          <cell r="BT35">
            <v>383.43700000000001</v>
          </cell>
          <cell r="BU35">
            <v>610</v>
          </cell>
          <cell r="BV35">
            <v>715</v>
          </cell>
          <cell r="BW35">
            <v>539</v>
          </cell>
          <cell r="BX35">
            <v>583</v>
          </cell>
          <cell r="BY35">
            <v>908</v>
          </cell>
          <cell r="BZ35">
            <v>748.89995503033742</v>
          </cell>
          <cell r="CA35">
            <v>870.21990515109644</v>
          </cell>
          <cell r="CB35">
            <v>945.60224553608896</v>
          </cell>
          <cell r="CC35">
            <v>1033.2621077436365</v>
          </cell>
          <cell r="CD35">
            <v>1116.6501828013868</v>
          </cell>
          <cell r="CE35">
            <v>1228.7754319130931</v>
          </cell>
          <cell r="CF35">
            <v>1311.3895510941272</v>
          </cell>
          <cell r="CG35">
            <v>1397.4928509805136</v>
          </cell>
        </row>
        <row r="36">
          <cell r="A36" t="str">
            <v>Deferred Tax Liabilities</v>
          </cell>
          <cell r="M36">
            <v>0</v>
          </cell>
          <cell r="Q36">
            <v>0</v>
          </cell>
          <cell r="U36">
            <v>0</v>
          </cell>
          <cell r="Y36">
            <v>0</v>
          </cell>
          <cell r="AC36">
            <v>0</v>
          </cell>
          <cell r="AG36">
            <v>0</v>
          </cell>
          <cell r="AO36">
            <v>47</v>
          </cell>
          <cell r="AP36">
            <v>130</v>
          </cell>
          <cell r="AQ36">
            <v>53</v>
          </cell>
          <cell r="AR36">
            <v>33</v>
          </cell>
          <cell r="AS36">
            <v>0</v>
          </cell>
          <cell r="AT36">
            <v>0</v>
          </cell>
          <cell r="AU36">
            <v>0</v>
          </cell>
          <cell r="AV36">
            <v>0</v>
          </cell>
          <cell r="AW36">
            <v>0</v>
          </cell>
          <cell r="AY36">
            <v>3</v>
          </cell>
          <cell r="AZ36">
            <v>0</v>
          </cell>
          <cell r="BA36">
            <v>160</v>
          </cell>
          <cell r="BB36">
            <v>77</v>
          </cell>
          <cell r="BC36">
            <v>108</v>
          </cell>
          <cell r="BD36">
            <v>128</v>
          </cell>
          <cell r="BU36">
            <v>36</v>
          </cell>
          <cell r="BV36">
            <v>47</v>
          </cell>
          <cell r="BW36">
            <v>0</v>
          </cell>
          <cell r="BX36">
            <v>0</v>
          </cell>
          <cell r="BY36">
            <v>160</v>
          </cell>
          <cell r="BZ36">
            <v>160</v>
          </cell>
          <cell r="CA36">
            <v>160</v>
          </cell>
          <cell r="CB36">
            <v>160</v>
          </cell>
          <cell r="CC36">
            <v>160</v>
          </cell>
          <cell r="CD36">
            <v>160</v>
          </cell>
          <cell r="CE36">
            <v>160</v>
          </cell>
          <cell r="CF36">
            <v>160</v>
          </cell>
          <cell r="CG36">
            <v>160</v>
          </cell>
        </row>
        <row r="37">
          <cell r="A37" t="str">
            <v>Provisions</v>
          </cell>
          <cell r="M37">
            <v>39.067999999999998</v>
          </cell>
          <cell r="Q37">
            <v>38.439</v>
          </cell>
          <cell r="U37">
            <v>35.823999999999998</v>
          </cell>
          <cell r="Y37">
            <v>33.765999999999998</v>
          </cell>
          <cell r="AC37">
            <v>43.988</v>
          </cell>
          <cell r="AG37">
            <v>46.787999999999997</v>
          </cell>
          <cell r="AO37">
            <v>154</v>
          </cell>
          <cell r="AP37">
            <v>218</v>
          </cell>
          <cell r="AQ37">
            <v>203</v>
          </cell>
          <cell r="AR37">
            <v>264</v>
          </cell>
          <cell r="AS37">
            <v>248</v>
          </cell>
          <cell r="AT37">
            <v>366</v>
          </cell>
          <cell r="AU37">
            <v>342</v>
          </cell>
          <cell r="AV37">
            <v>350</v>
          </cell>
          <cell r="AW37">
            <v>328</v>
          </cell>
          <cell r="AX37">
            <v>345</v>
          </cell>
          <cell r="AY37">
            <v>354</v>
          </cell>
          <cell r="AZ37">
            <v>389</v>
          </cell>
          <cell r="BA37">
            <v>1285</v>
          </cell>
          <cell r="BB37">
            <v>1298</v>
          </cell>
          <cell r="BC37">
            <v>1287</v>
          </cell>
          <cell r="BD37">
            <v>542</v>
          </cell>
          <cell r="BO37">
            <v>39.067999999999998</v>
          </cell>
          <cell r="BP37">
            <v>38.439</v>
          </cell>
          <cell r="BQ37">
            <v>35.823999999999998</v>
          </cell>
          <cell r="BR37">
            <v>33.765999999999998</v>
          </cell>
          <cell r="BS37">
            <v>43.988</v>
          </cell>
          <cell r="BT37">
            <v>46.787999999999997</v>
          </cell>
          <cell r="BU37">
            <v>163</v>
          </cell>
          <cell r="BV37">
            <v>154</v>
          </cell>
          <cell r="BW37">
            <v>248</v>
          </cell>
          <cell r="BX37">
            <v>328</v>
          </cell>
          <cell r="BY37">
            <v>1285</v>
          </cell>
          <cell r="BZ37">
            <v>1285</v>
          </cell>
          <cell r="CA37">
            <v>1285</v>
          </cell>
          <cell r="CB37">
            <v>1285</v>
          </cell>
          <cell r="CC37">
            <v>1285</v>
          </cell>
          <cell r="CD37">
            <v>1285</v>
          </cell>
          <cell r="CE37">
            <v>1285</v>
          </cell>
          <cell r="CF37">
            <v>1285</v>
          </cell>
          <cell r="CG37">
            <v>1285</v>
          </cell>
        </row>
        <row r="38">
          <cell r="A38" t="str">
            <v>Income Tax Obligations</v>
          </cell>
          <cell r="M38">
            <v>173.68600000000001</v>
          </cell>
          <cell r="Q38">
            <v>160.28800000000001</v>
          </cell>
          <cell r="U38">
            <v>166.05600000000001</v>
          </cell>
          <cell r="Y38">
            <v>165.03700000000001</v>
          </cell>
          <cell r="AC38">
            <v>175.24799999999999</v>
          </cell>
          <cell r="AG38">
            <v>210.02</v>
          </cell>
          <cell r="AO38">
            <v>341</v>
          </cell>
          <cell r="AP38">
            <v>420</v>
          </cell>
          <cell r="AQ38">
            <v>377</v>
          </cell>
          <cell r="AR38">
            <v>486</v>
          </cell>
          <cell r="AS38">
            <v>363</v>
          </cell>
          <cell r="AT38">
            <v>315</v>
          </cell>
          <cell r="AU38">
            <v>260</v>
          </cell>
          <cell r="AV38">
            <v>264</v>
          </cell>
          <cell r="AW38">
            <v>323</v>
          </cell>
          <cell r="AX38">
            <v>74</v>
          </cell>
          <cell r="AY38">
            <v>0</v>
          </cell>
          <cell r="AZ38">
            <v>136</v>
          </cell>
          <cell r="BO38">
            <v>173.68600000000001</v>
          </cell>
          <cell r="BP38">
            <v>160.28800000000001</v>
          </cell>
          <cell r="BQ38">
            <v>166.05600000000001</v>
          </cell>
          <cell r="BR38">
            <v>165.03700000000001</v>
          </cell>
          <cell r="BS38">
            <v>175.24799999999999</v>
          </cell>
          <cell r="BT38">
            <v>210.02</v>
          </cell>
          <cell r="BU38">
            <v>261</v>
          </cell>
          <cell r="BV38">
            <v>341</v>
          </cell>
          <cell r="BW38">
            <v>363</v>
          </cell>
          <cell r="BX38">
            <v>323</v>
          </cell>
          <cell r="BY38">
            <v>0</v>
          </cell>
          <cell r="BZ38">
            <v>0</v>
          </cell>
          <cell r="CA38">
            <v>0</v>
          </cell>
          <cell r="CB38">
            <v>0</v>
          </cell>
          <cell r="CC38">
            <v>0</v>
          </cell>
          <cell r="CD38">
            <v>0</v>
          </cell>
          <cell r="CE38">
            <v>0</v>
          </cell>
          <cell r="CF38">
            <v>0</v>
          </cell>
          <cell r="CG38">
            <v>0</v>
          </cell>
        </row>
        <row r="39">
          <cell r="A39" t="str">
            <v>Bank loans &amp; overdrafts</v>
          </cell>
          <cell r="M39">
            <v>149.00800000000001</v>
          </cell>
          <cell r="Q39">
            <v>458.34500000000003</v>
          </cell>
          <cell r="U39">
            <v>24.306999999999999</v>
          </cell>
          <cell r="Y39">
            <v>21.466999999999999</v>
          </cell>
          <cell r="AC39">
            <v>27.785</v>
          </cell>
          <cell r="AG39">
            <v>24.3</v>
          </cell>
          <cell r="AO39">
            <v>0</v>
          </cell>
          <cell r="AS39">
            <v>2563</v>
          </cell>
          <cell r="AT39">
            <v>2533</v>
          </cell>
          <cell r="AU39">
            <v>2439</v>
          </cell>
          <cell r="AV39">
            <v>1498</v>
          </cell>
          <cell r="AW39">
            <v>136</v>
          </cell>
          <cell r="AX39">
            <v>265</v>
          </cell>
          <cell r="AY39">
            <v>219</v>
          </cell>
          <cell r="AZ39">
            <v>238</v>
          </cell>
          <cell r="BM39">
            <v>120.994</v>
          </cell>
          <cell r="BN39">
            <v>56.25</v>
          </cell>
          <cell r="BO39">
            <v>149.00800000000001</v>
          </cell>
          <cell r="BP39">
            <v>458.34500000000003</v>
          </cell>
          <cell r="BQ39">
            <v>24.306999999999999</v>
          </cell>
          <cell r="BR39">
            <v>21.466999999999999</v>
          </cell>
          <cell r="BS39">
            <v>27.785</v>
          </cell>
          <cell r="BT39">
            <v>24.3</v>
          </cell>
          <cell r="BW39">
            <v>2563</v>
          </cell>
          <cell r="BX39">
            <v>136</v>
          </cell>
          <cell r="BY39">
            <v>0</v>
          </cell>
          <cell r="BZ39">
            <v>0</v>
          </cell>
          <cell r="CA39">
            <v>0</v>
          </cell>
          <cell r="CB39">
            <v>0</v>
          </cell>
          <cell r="CC39">
            <v>0</v>
          </cell>
          <cell r="CD39">
            <v>0</v>
          </cell>
          <cell r="CE39">
            <v>0</v>
          </cell>
          <cell r="CF39">
            <v>0</v>
          </cell>
          <cell r="CG39">
            <v>0</v>
          </cell>
        </row>
        <row r="40">
          <cell r="A40" t="str">
            <v>Other Liabilities</v>
          </cell>
          <cell r="M40">
            <v>1257.2380000000001</v>
          </cell>
          <cell r="Q40">
            <v>1027.568</v>
          </cell>
          <cell r="U40">
            <v>1032.414</v>
          </cell>
          <cell r="Y40">
            <v>1140.127</v>
          </cell>
          <cell r="AC40">
            <v>1224.5090000000002</v>
          </cell>
          <cell r="AG40">
            <v>1419.9440000000002</v>
          </cell>
          <cell r="AO40">
            <v>1465</v>
          </cell>
          <cell r="AP40">
            <v>1139</v>
          </cell>
          <cell r="AQ40">
            <v>1298</v>
          </cell>
          <cell r="AR40">
            <v>1397</v>
          </cell>
          <cell r="AS40">
            <v>1488</v>
          </cell>
          <cell r="AT40">
            <v>1084</v>
          </cell>
          <cell r="AU40">
            <v>981</v>
          </cell>
          <cell r="AV40">
            <v>1111</v>
          </cell>
          <cell r="AW40">
            <v>1573</v>
          </cell>
          <cell r="AX40">
            <v>1112</v>
          </cell>
          <cell r="AY40">
            <v>990</v>
          </cell>
          <cell r="AZ40">
            <v>1187</v>
          </cell>
          <cell r="BA40">
            <v>1869</v>
          </cell>
          <cell r="BB40">
            <v>1270</v>
          </cell>
          <cell r="BC40">
            <v>1249</v>
          </cell>
          <cell r="BD40">
            <v>1512</v>
          </cell>
          <cell r="BO40">
            <v>1257.2380000000001</v>
          </cell>
          <cell r="BP40">
            <v>1027.568</v>
          </cell>
          <cell r="BQ40">
            <v>1032.414</v>
          </cell>
          <cell r="BR40">
            <v>1140.127</v>
          </cell>
          <cell r="BS40">
            <v>1224.5090000000002</v>
          </cell>
          <cell r="BT40">
            <v>1419.9440000000002</v>
          </cell>
          <cell r="BU40">
            <v>1298</v>
          </cell>
          <cell r="BV40">
            <v>1465</v>
          </cell>
          <cell r="BW40">
            <v>1488</v>
          </cell>
          <cell r="BX40">
            <v>1573</v>
          </cell>
          <cell r="BY40">
            <v>1869</v>
          </cell>
          <cell r="BZ40">
            <v>1869</v>
          </cell>
          <cell r="CA40">
            <v>1869</v>
          </cell>
          <cell r="CB40">
            <v>1869</v>
          </cell>
          <cell r="CC40">
            <v>1869</v>
          </cell>
          <cell r="CD40">
            <v>1869</v>
          </cell>
          <cell r="CE40">
            <v>1869</v>
          </cell>
          <cell r="CF40">
            <v>1869</v>
          </cell>
          <cell r="CG40">
            <v>1869</v>
          </cell>
        </row>
        <row r="41">
          <cell r="A41" t="str">
            <v>Deferred Income</v>
          </cell>
          <cell r="F41">
            <v>656</v>
          </cell>
          <cell r="G41">
            <v>539</v>
          </cell>
          <cell r="H41">
            <v>357</v>
          </cell>
          <cell r="I41">
            <v>309.98399999999998</v>
          </cell>
          <cell r="J41">
            <v>868</v>
          </cell>
          <cell r="K41">
            <v>733</v>
          </cell>
          <cell r="L41">
            <v>554</v>
          </cell>
          <cell r="M41">
            <v>386.15499999999997</v>
          </cell>
          <cell r="N41">
            <v>1107</v>
          </cell>
          <cell r="O41">
            <v>861</v>
          </cell>
          <cell r="P41">
            <v>546</v>
          </cell>
          <cell r="Q41">
            <v>411.61900000000003</v>
          </cell>
          <cell r="R41">
            <v>1204</v>
          </cell>
          <cell r="S41">
            <v>841</v>
          </cell>
          <cell r="T41">
            <v>608</v>
          </cell>
          <cell r="U41">
            <v>405.46800000000002</v>
          </cell>
          <cell r="V41">
            <v>1114</v>
          </cell>
          <cell r="W41">
            <v>833</v>
          </cell>
          <cell r="X41">
            <v>548</v>
          </cell>
          <cell r="Y41">
            <v>347.34000000000003</v>
          </cell>
          <cell r="Z41">
            <v>1148</v>
          </cell>
          <cell r="AA41">
            <v>857</v>
          </cell>
          <cell r="AB41">
            <v>567</v>
          </cell>
          <cell r="AC41">
            <v>378.25700000000001</v>
          </cell>
          <cell r="AD41">
            <v>1192</v>
          </cell>
          <cell r="AE41">
            <v>949</v>
          </cell>
          <cell r="AF41">
            <v>621</v>
          </cell>
          <cell r="AG41">
            <v>474.65000000000003</v>
          </cell>
          <cell r="AH41">
            <v>1424</v>
          </cell>
          <cell r="AI41">
            <v>1033</v>
          </cell>
          <cell r="AJ41">
            <v>691</v>
          </cell>
          <cell r="AK41">
            <v>405</v>
          </cell>
          <cell r="AL41">
            <v>1461</v>
          </cell>
          <cell r="AM41">
            <v>1128</v>
          </cell>
          <cell r="AN41">
            <v>786</v>
          </cell>
          <cell r="AO41">
            <v>477</v>
          </cell>
          <cell r="AP41">
            <v>1689</v>
          </cell>
          <cell r="AQ41">
            <v>1396</v>
          </cell>
          <cell r="AR41">
            <v>1041</v>
          </cell>
          <cell r="AS41">
            <v>611</v>
          </cell>
          <cell r="AT41">
            <v>2082</v>
          </cell>
          <cell r="AU41">
            <v>1620</v>
          </cell>
          <cell r="AV41">
            <v>1061</v>
          </cell>
          <cell r="AW41">
            <v>597</v>
          </cell>
          <cell r="AX41">
            <v>2248</v>
          </cell>
          <cell r="AY41">
            <v>1919</v>
          </cell>
          <cell r="AZ41">
            <v>1334</v>
          </cell>
          <cell r="BA41">
            <v>911</v>
          </cell>
          <cell r="BB41">
            <v>2773</v>
          </cell>
          <cell r="BC41">
            <v>2161</v>
          </cell>
          <cell r="BD41">
            <v>1536</v>
          </cell>
          <cell r="BM41">
            <v>307.245</v>
          </cell>
          <cell r="BN41">
            <v>309.98399999999998</v>
          </cell>
          <cell r="BO41">
            <v>386.15499999999997</v>
          </cell>
          <cell r="BP41">
            <v>411.61900000000003</v>
          </cell>
          <cell r="BQ41">
            <v>405.46800000000002</v>
          </cell>
          <cell r="BR41">
            <v>347.34000000000003</v>
          </cell>
          <cell r="BS41">
            <v>378.25700000000001</v>
          </cell>
          <cell r="BT41">
            <v>474.65000000000003</v>
          </cell>
          <cell r="BU41">
            <v>405</v>
          </cell>
          <cell r="BV41">
            <v>477</v>
          </cell>
          <cell r="BW41">
            <v>611</v>
          </cell>
          <cell r="BX41">
            <v>597</v>
          </cell>
          <cell r="BY41">
            <v>911</v>
          </cell>
          <cell r="BZ41">
            <v>992.7936645946213</v>
          </cell>
          <cell r="CA41">
            <v>1127.4354600133731</v>
          </cell>
          <cell r="CB41">
            <v>1269.1977559868187</v>
          </cell>
          <cell r="CC41">
            <v>1422.7129763695432</v>
          </cell>
          <cell r="CD41">
            <v>1579.6331841210572</v>
          </cell>
          <cell r="CE41">
            <v>1743.2897165893683</v>
          </cell>
          <cell r="CF41">
            <v>1886.5124194229004</v>
          </cell>
          <cell r="CG41">
            <v>2040.0206584482376</v>
          </cell>
          <cell r="CH41">
            <v>2202.5588986210691</v>
          </cell>
          <cell r="CI41">
            <v>2372.5897574235842</v>
          </cell>
        </row>
        <row r="42">
          <cell r="A42" t="str">
            <v>Current Liabilities</v>
          </cell>
          <cell r="F42">
            <v>656</v>
          </cell>
          <cell r="G42">
            <v>539</v>
          </cell>
          <cell r="H42">
            <v>357</v>
          </cell>
          <cell r="I42">
            <v>309.98399999999998</v>
          </cell>
          <cell r="J42">
            <v>868</v>
          </cell>
          <cell r="K42">
            <v>733</v>
          </cell>
          <cell r="L42">
            <v>554</v>
          </cell>
          <cell r="M42">
            <v>2360.7020000000002</v>
          </cell>
          <cell r="N42">
            <v>1107</v>
          </cell>
          <cell r="O42">
            <v>861</v>
          </cell>
          <cell r="P42">
            <v>546</v>
          </cell>
          <cell r="Q42">
            <v>2487.4670000000001</v>
          </cell>
          <cell r="R42">
            <v>1204</v>
          </cell>
          <cell r="S42">
            <v>841</v>
          </cell>
          <cell r="T42">
            <v>608</v>
          </cell>
          <cell r="U42">
            <v>1992.91</v>
          </cell>
          <cell r="V42">
            <v>1114</v>
          </cell>
          <cell r="W42">
            <v>833</v>
          </cell>
          <cell r="X42">
            <v>548</v>
          </cell>
          <cell r="Y42">
            <v>1994.5990000000002</v>
          </cell>
          <cell r="Z42">
            <v>1148</v>
          </cell>
          <cell r="AA42">
            <v>857</v>
          </cell>
          <cell r="AB42">
            <v>567</v>
          </cell>
          <cell r="AC42">
            <v>2190.248</v>
          </cell>
          <cell r="AD42">
            <v>1192</v>
          </cell>
          <cell r="AE42">
            <v>949</v>
          </cell>
          <cell r="AF42">
            <v>621</v>
          </cell>
          <cell r="AG42">
            <v>2559.1390000000001</v>
          </cell>
          <cell r="AH42">
            <v>1424</v>
          </cell>
          <cell r="AI42">
            <v>1033</v>
          </cell>
          <cell r="AJ42">
            <v>691</v>
          </cell>
          <cell r="AK42">
            <v>405</v>
          </cell>
          <cell r="AL42">
            <v>1461</v>
          </cell>
          <cell r="AM42">
            <v>1128</v>
          </cell>
          <cell r="AN42">
            <v>786</v>
          </cell>
          <cell r="AO42">
            <v>3199</v>
          </cell>
          <cell r="AP42">
            <v>4197</v>
          </cell>
          <cell r="AQ42">
            <v>3981</v>
          </cell>
          <cell r="AR42">
            <v>3793</v>
          </cell>
          <cell r="AS42">
            <v>5812</v>
          </cell>
          <cell r="AT42">
            <v>6900</v>
          </cell>
          <cell r="AU42">
            <v>6134</v>
          </cell>
          <cell r="AV42">
            <v>4806</v>
          </cell>
          <cell r="AW42">
            <v>3540</v>
          </cell>
          <cell r="AX42">
            <v>4752</v>
          </cell>
          <cell r="AY42">
            <v>4183</v>
          </cell>
          <cell r="AZ42">
            <v>4050</v>
          </cell>
          <cell r="BA42">
            <v>5133</v>
          </cell>
          <cell r="BB42">
            <v>6212</v>
          </cell>
          <cell r="BC42">
            <v>5588</v>
          </cell>
          <cell r="BD42">
            <v>4527</v>
          </cell>
          <cell r="BO42">
            <v>2360.7020000000002</v>
          </cell>
          <cell r="BP42">
            <v>2487.4670000000001</v>
          </cell>
          <cell r="BQ42">
            <v>1992.91</v>
          </cell>
          <cell r="BR42">
            <v>1994.5990000000002</v>
          </cell>
          <cell r="BS42">
            <v>2190.248</v>
          </cell>
          <cell r="BT42">
            <v>2559.1390000000001</v>
          </cell>
          <cell r="BU42">
            <v>2773</v>
          </cell>
          <cell r="BV42">
            <v>3199</v>
          </cell>
          <cell r="BW42">
            <v>5812</v>
          </cell>
          <cell r="BX42">
            <v>3540</v>
          </cell>
          <cell r="BY42">
            <v>5133</v>
          </cell>
          <cell r="BZ42">
            <v>5055.693619624959</v>
          </cell>
          <cell r="CA42">
            <v>5311.655365164469</v>
          </cell>
          <cell r="CB42">
            <v>5528.8000015229081</v>
          </cell>
          <cell r="CC42">
            <v>5769.975084113179</v>
          </cell>
          <cell r="CD42">
            <v>6010.2833669224437</v>
          </cell>
          <cell r="CE42">
            <v>6286.0651485024609</v>
          </cell>
          <cell r="CF42">
            <v>6511.9019705170276</v>
          </cell>
          <cell r="CG42">
            <v>6751.5135094287516</v>
          </cell>
        </row>
        <row r="44">
          <cell r="A44" t="str">
            <v>All Reserves &amp; Accrued liabilities (incl. Pension)</v>
          </cell>
          <cell r="F44">
            <v>569</v>
          </cell>
          <cell r="G44">
            <v>657</v>
          </cell>
          <cell r="H44">
            <v>720</v>
          </cell>
          <cell r="I44">
            <v>1278.1489999999999</v>
          </cell>
          <cell r="J44">
            <v>1326</v>
          </cell>
          <cell r="K44">
            <v>1335</v>
          </cell>
          <cell r="L44">
            <v>1142</v>
          </cell>
          <cell r="M44">
            <v>0</v>
          </cell>
          <cell r="N44">
            <v>943</v>
          </cell>
          <cell r="O44">
            <v>1140</v>
          </cell>
          <cell r="P44">
            <v>966</v>
          </cell>
          <cell r="Q44">
            <v>0</v>
          </cell>
          <cell r="R44">
            <v>1057</v>
          </cell>
          <cell r="S44">
            <v>1177</v>
          </cell>
          <cell r="T44">
            <v>1173</v>
          </cell>
          <cell r="U44">
            <v>0</v>
          </cell>
          <cell r="V44">
            <v>1256</v>
          </cell>
          <cell r="W44">
            <v>1130</v>
          </cell>
          <cell r="X44">
            <v>1269</v>
          </cell>
          <cell r="Y44">
            <v>0</v>
          </cell>
          <cell r="Z44">
            <v>1318</v>
          </cell>
          <cell r="AA44">
            <v>1444</v>
          </cell>
          <cell r="AB44">
            <v>1520</v>
          </cell>
          <cell r="AC44">
            <v>0</v>
          </cell>
          <cell r="AD44">
            <v>1348</v>
          </cell>
          <cell r="AE44">
            <v>1501</v>
          </cell>
          <cell r="AF44">
            <v>1650</v>
          </cell>
          <cell r="AG44">
            <v>0</v>
          </cell>
          <cell r="AH44">
            <v>1437</v>
          </cell>
          <cell r="AI44">
            <v>1547</v>
          </cell>
          <cell r="AJ44">
            <v>1784</v>
          </cell>
          <cell r="AK44">
            <v>0</v>
          </cell>
          <cell r="AO44">
            <v>0</v>
          </cell>
          <cell r="BM44">
            <v>713.50100000000009</v>
          </cell>
          <cell r="BN44">
            <v>1278.1489999999999</v>
          </cell>
        </row>
        <row r="45">
          <cell r="A45" t="str">
            <v>Accounts Payable</v>
          </cell>
          <cell r="M45">
            <v>0</v>
          </cell>
          <cell r="Q45">
            <v>0</v>
          </cell>
          <cell r="U45">
            <v>0</v>
          </cell>
          <cell r="Y45">
            <v>0</v>
          </cell>
          <cell r="AC45">
            <v>0</v>
          </cell>
          <cell r="AG45">
            <v>0</v>
          </cell>
          <cell r="AO45">
            <v>54</v>
          </cell>
          <cell r="AP45">
            <v>5</v>
          </cell>
          <cell r="AQ45">
            <v>5</v>
          </cell>
          <cell r="AR45">
            <v>6</v>
          </cell>
          <cell r="AS45">
            <v>5</v>
          </cell>
          <cell r="AT45">
            <v>2</v>
          </cell>
          <cell r="AU45">
            <v>0</v>
          </cell>
          <cell r="AV45">
            <v>1</v>
          </cell>
          <cell r="AW45">
            <v>35</v>
          </cell>
          <cell r="AX45">
            <v>33</v>
          </cell>
          <cell r="AY45">
            <v>34</v>
          </cell>
          <cell r="AZ45">
            <v>54</v>
          </cell>
          <cell r="BA45">
            <v>50</v>
          </cell>
          <cell r="BB45">
            <v>43</v>
          </cell>
          <cell r="BC45">
            <v>37</v>
          </cell>
          <cell r="BD45">
            <v>46</v>
          </cell>
          <cell r="BU45">
            <v>34</v>
          </cell>
          <cell r="BV45">
            <v>10</v>
          </cell>
          <cell r="BW45">
            <v>5</v>
          </cell>
          <cell r="BX45">
            <v>35</v>
          </cell>
          <cell r="BY45">
            <v>50</v>
          </cell>
          <cell r="BZ45">
            <v>50</v>
          </cell>
          <cell r="CA45">
            <v>50</v>
          </cell>
          <cell r="CB45">
            <v>50</v>
          </cell>
          <cell r="CC45">
            <v>50</v>
          </cell>
          <cell r="CD45">
            <v>50</v>
          </cell>
          <cell r="CE45">
            <v>50</v>
          </cell>
          <cell r="CF45">
            <v>50</v>
          </cell>
          <cell r="CG45">
            <v>50</v>
          </cell>
        </row>
        <row r="46">
          <cell r="A46" t="str">
            <v>Income Tax Obligations</v>
          </cell>
          <cell r="M46">
            <v>0</v>
          </cell>
          <cell r="Q46">
            <v>0</v>
          </cell>
          <cell r="U46">
            <v>0</v>
          </cell>
          <cell r="Y46">
            <v>0</v>
          </cell>
          <cell r="AC46">
            <v>0</v>
          </cell>
          <cell r="AG46">
            <v>0</v>
          </cell>
          <cell r="AO46">
            <v>359</v>
          </cell>
          <cell r="AP46">
            <v>95</v>
          </cell>
          <cell r="AQ46">
            <v>98</v>
          </cell>
          <cell r="AR46">
            <v>97</v>
          </cell>
          <cell r="AS46">
            <v>278</v>
          </cell>
          <cell r="AT46">
            <v>301</v>
          </cell>
          <cell r="AU46">
            <v>293</v>
          </cell>
          <cell r="AV46">
            <v>188</v>
          </cell>
          <cell r="AW46">
            <v>193</v>
          </cell>
          <cell r="AX46">
            <v>247</v>
          </cell>
          <cell r="AY46">
            <v>259</v>
          </cell>
          <cell r="AZ46">
            <v>359</v>
          </cell>
          <cell r="BA46">
            <v>371</v>
          </cell>
          <cell r="BB46">
            <v>403</v>
          </cell>
          <cell r="BC46">
            <v>418</v>
          </cell>
          <cell r="BD46">
            <v>437</v>
          </cell>
          <cell r="BU46">
            <v>67</v>
          </cell>
          <cell r="BV46">
            <v>90</v>
          </cell>
          <cell r="BW46">
            <v>278</v>
          </cell>
          <cell r="BX46">
            <v>193</v>
          </cell>
          <cell r="BY46">
            <v>371</v>
          </cell>
          <cell r="BZ46">
            <v>371</v>
          </cell>
          <cell r="CA46">
            <v>371</v>
          </cell>
          <cell r="CB46">
            <v>371</v>
          </cell>
          <cell r="CC46">
            <v>371</v>
          </cell>
          <cell r="CD46">
            <v>371</v>
          </cell>
          <cell r="CE46">
            <v>371</v>
          </cell>
          <cell r="CF46">
            <v>371</v>
          </cell>
          <cell r="CG46">
            <v>371</v>
          </cell>
        </row>
        <row r="47">
          <cell r="A47" t="str">
            <v>Bonds</v>
          </cell>
          <cell r="M47">
            <v>4.4119999999999999</v>
          </cell>
          <cell r="Q47">
            <v>7.2960000000000003</v>
          </cell>
          <cell r="U47">
            <v>9.6679999999999993</v>
          </cell>
          <cell r="Y47">
            <v>10.084</v>
          </cell>
          <cell r="AC47">
            <v>7.2770000000000001</v>
          </cell>
          <cell r="AG47">
            <v>6.9269999999999996</v>
          </cell>
          <cell r="AW47">
            <v>0</v>
          </cell>
          <cell r="AZ47">
            <v>4422</v>
          </cell>
          <cell r="BA47">
            <v>4449</v>
          </cell>
          <cell r="BB47">
            <v>3906</v>
          </cell>
          <cell r="BC47">
            <v>3945</v>
          </cell>
          <cell r="BD47">
            <v>4007</v>
          </cell>
          <cell r="BM47">
            <v>1.752</v>
          </cell>
          <cell r="BN47">
            <v>1.2929999999999999</v>
          </cell>
          <cell r="BO47">
            <v>4.4119999999999999</v>
          </cell>
          <cell r="BP47">
            <v>7.2960000000000003</v>
          </cell>
          <cell r="BQ47">
            <v>9.6679999999999993</v>
          </cell>
          <cell r="BR47">
            <v>10.084</v>
          </cell>
          <cell r="BS47">
            <v>7.2770000000000001</v>
          </cell>
          <cell r="BT47">
            <v>6.9269999999999996</v>
          </cell>
          <cell r="BX47">
            <v>0</v>
          </cell>
          <cell r="BY47">
            <v>4449</v>
          </cell>
          <cell r="BZ47">
            <v>4449</v>
          </cell>
          <cell r="CA47">
            <v>4449</v>
          </cell>
          <cell r="CB47">
            <v>4449</v>
          </cell>
          <cell r="CC47">
            <v>4449</v>
          </cell>
          <cell r="CD47">
            <v>4449</v>
          </cell>
          <cell r="CE47">
            <v>4449</v>
          </cell>
          <cell r="CF47">
            <v>4449</v>
          </cell>
          <cell r="CG47">
            <v>4449</v>
          </cell>
        </row>
        <row r="48">
          <cell r="A48" t="str">
            <v>Other Liabilities</v>
          </cell>
          <cell r="M48">
            <v>0</v>
          </cell>
          <cell r="Q48">
            <v>0</v>
          </cell>
          <cell r="U48">
            <v>0</v>
          </cell>
          <cell r="V48">
            <v>667</v>
          </cell>
          <cell r="W48">
            <v>699</v>
          </cell>
          <cell r="X48">
            <v>561</v>
          </cell>
          <cell r="Y48">
            <v>0</v>
          </cell>
          <cell r="Z48">
            <v>688</v>
          </cell>
          <cell r="AA48">
            <v>624</v>
          </cell>
          <cell r="AB48">
            <v>639</v>
          </cell>
          <cell r="AC48">
            <v>0</v>
          </cell>
          <cell r="AD48">
            <v>912</v>
          </cell>
          <cell r="AE48">
            <v>640</v>
          </cell>
          <cell r="AF48">
            <v>657</v>
          </cell>
          <cell r="AG48">
            <v>0</v>
          </cell>
          <cell r="AH48">
            <v>824</v>
          </cell>
          <cell r="AI48">
            <v>765</v>
          </cell>
          <cell r="AJ48">
            <v>678</v>
          </cell>
          <cell r="AK48">
            <v>1776</v>
          </cell>
          <cell r="AL48">
            <v>2401</v>
          </cell>
          <cell r="AM48">
            <v>2574</v>
          </cell>
          <cell r="AN48">
            <v>2492</v>
          </cell>
          <cell r="AO48">
            <v>21</v>
          </cell>
          <cell r="AP48">
            <v>3034</v>
          </cell>
          <cell r="AQ48">
            <v>2691</v>
          </cell>
          <cell r="AR48">
            <v>2453</v>
          </cell>
          <cell r="AS48">
            <v>90</v>
          </cell>
          <cell r="AT48">
            <v>80</v>
          </cell>
          <cell r="AU48">
            <v>766</v>
          </cell>
          <cell r="AV48">
            <v>773</v>
          </cell>
          <cell r="AW48">
            <v>751</v>
          </cell>
          <cell r="AX48">
            <v>757</v>
          </cell>
          <cell r="AY48">
            <v>1776</v>
          </cell>
          <cell r="AZ48">
            <v>21</v>
          </cell>
          <cell r="BA48">
            <v>11</v>
          </cell>
          <cell r="BB48">
            <v>91</v>
          </cell>
          <cell r="BC48">
            <v>90</v>
          </cell>
          <cell r="BD48">
            <v>85</v>
          </cell>
          <cell r="BM48">
            <v>599.55399999999997</v>
          </cell>
          <cell r="BN48">
            <v>670.49800000000005</v>
          </cell>
          <cell r="BU48">
            <v>73</v>
          </cell>
          <cell r="BV48">
            <v>79</v>
          </cell>
          <cell r="BW48">
            <v>90</v>
          </cell>
          <cell r="BX48">
            <v>751</v>
          </cell>
          <cell r="BY48">
            <v>11</v>
          </cell>
          <cell r="BZ48">
            <v>11</v>
          </cell>
          <cell r="CA48">
            <v>11</v>
          </cell>
          <cell r="CB48">
            <v>11</v>
          </cell>
          <cell r="CC48">
            <v>11</v>
          </cell>
          <cell r="CD48">
            <v>11</v>
          </cell>
          <cell r="CE48">
            <v>11</v>
          </cell>
          <cell r="CF48">
            <v>11</v>
          </cell>
          <cell r="CG48">
            <v>11</v>
          </cell>
        </row>
        <row r="49">
          <cell r="A49" t="str">
            <v>Pension liabilities</v>
          </cell>
          <cell r="M49">
            <v>24.832000000000001</v>
          </cell>
          <cell r="Q49">
            <v>51.823</v>
          </cell>
          <cell r="U49">
            <v>83.572999999999993</v>
          </cell>
          <cell r="Y49">
            <v>97.534999999999997</v>
          </cell>
          <cell r="AC49">
            <v>139.69</v>
          </cell>
          <cell r="AG49">
            <v>183.619</v>
          </cell>
          <cell r="BM49">
            <v>14.445</v>
          </cell>
          <cell r="BN49">
            <v>11.587999999999999</v>
          </cell>
          <cell r="BO49">
            <v>24.832000000000001</v>
          </cell>
          <cell r="BP49">
            <v>51.823</v>
          </cell>
          <cell r="BQ49">
            <v>83.572999999999993</v>
          </cell>
          <cell r="BR49">
            <v>97.534999999999997</v>
          </cell>
          <cell r="BS49">
            <v>139.69</v>
          </cell>
          <cell r="BT49">
            <v>183.619</v>
          </cell>
          <cell r="BU49">
            <v>232</v>
          </cell>
          <cell r="BV49">
            <v>276</v>
          </cell>
          <cell r="BY49">
            <v>0</v>
          </cell>
        </row>
        <row r="50">
          <cell r="A50" t="str">
            <v>Provisions</v>
          </cell>
          <cell r="M50">
            <v>0</v>
          </cell>
          <cell r="Q50">
            <v>0</v>
          </cell>
          <cell r="U50">
            <v>0</v>
          </cell>
          <cell r="Y50">
            <v>0</v>
          </cell>
          <cell r="AC50">
            <v>0</v>
          </cell>
          <cell r="AG50">
            <v>0</v>
          </cell>
          <cell r="AO50">
            <v>270</v>
          </cell>
          <cell r="AP50">
            <v>359</v>
          </cell>
          <cell r="AQ50">
            <v>429</v>
          </cell>
          <cell r="AR50">
            <v>496</v>
          </cell>
          <cell r="AS50">
            <v>232</v>
          </cell>
          <cell r="AT50">
            <v>257</v>
          </cell>
          <cell r="AU50">
            <v>214</v>
          </cell>
          <cell r="AV50">
            <v>207</v>
          </cell>
          <cell r="AW50">
            <v>198</v>
          </cell>
          <cell r="AX50">
            <v>206</v>
          </cell>
          <cell r="AY50">
            <v>224</v>
          </cell>
          <cell r="AZ50">
            <v>270</v>
          </cell>
          <cell r="BA50">
            <v>291</v>
          </cell>
          <cell r="BB50">
            <v>247</v>
          </cell>
          <cell r="BC50">
            <v>244</v>
          </cell>
          <cell r="BD50">
            <v>239</v>
          </cell>
          <cell r="BU50">
            <v>107</v>
          </cell>
          <cell r="BV50">
            <v>93</v>
          </cell>
          <cell r="BW50">
            <v>232</v>
          </cell>
          <cell r="BX50">
            <v>198</v>
          </cell>
          <cell r="BY50">
            <v>291</v>
          </cell>
          <cell r="BZ50">
            <v>291</v>
          </cell>
          <cell r="CA50">
            <v>291</v>
          </cell>
          <cell r="CB50">
            <v>291</v>
          </cell>
          <cell r="CC50">
            <v>291</v>
          </cell>
          <cell r="CD50">
            <v>291</v>
          </cell>
          <cell r="CE50">
            <v>291</v>
          </cell>
          <cell r="CF50">
            <v>291</v>
          </cell>
          <cell r="CG50">
            <v>291</v>
          </cell>
          <cell r="CH50">
            <v>291</v>
          </cell>
          <cell r="CI50">
            <v>291</v>
          </cell>
        </row>
        <row r="51">
          <cell r="A51" t="str">
            <v>Deferred Tax Liabilities</v>
          </cell>
          <cell r="M51">
            <v>241.292</v>
          </cell>
          <cell r="Q51">
            <v>476.7</v>
          </cell>
          <cell r="U51">
            <v>594.04200000000003</v>
          </cell>
          <cell r="Y51">
            <v>455.49900000000002</v>
          </cell>
          <cell r="AC51">
            <v>632.03300000000002</v>
          </cell>
          <cell r="AG51">
            <v>523.50400000000002</v>
          </cell>
          <cell r="AO51">
            <v>605</v>
          </cell>
          <cell r="AP51">
            <v>160</v>
          </cell>
          <cell r="AQ51">
            <v>176</v>
          </cell>
          <cell r="AR51">
            <v>173</v>
          </cell>
          <cell r="AS51">
            <v>239</v>
          </cell>
          <cell r="AT51">
            <v>212</v>
          </cell>
          <cell r="AU51">
            <v>209</v>
          </cell>
          <cell r="AV51">
            <v>205</v>
          </cell>
          <cell r="AW51">
            <v>184</v>
          </cell>
          <cell r="AX51">
            <v>151</v>
          </cell>
          <cell r="AY51">
            <v>137</v>
          </cell>
          <cell r="AZ51">
            <v>605</v>
          </cell>
          <cell r="BA51">
            <v>576</v>
          </cell>
          <cell r="BB51">
            <v>562</v>
          </cell>
          <cell r="BC51">
            <v>513</v>
          </cell>
          <cell r="BD51">
            <v>499</v>
          </cell>
          <cell r="BO51">
            <v>241.292</v>
          </cell>
          <cell r="BP51">
            <v>476.7</v>
          </cell>
          <cell r="BQ51">
            <v>594.04200000000003</v>
          </cell>
          <cell r="BR51">
            <v>455.49900000000002</v>
          </cell>
          <cell r="BS51">
            <v>632.03300000000002</v>
          </cell>
          <cell r="BT51">
            <v>523.50400000000002</v>
          </cell>
          <cell r="BU51">
            <v>16</v>
          </cell>
          <cell r="BV51">
            <v>73</v>
          </cell>
          <cell r="BW51">
            <v>239</v>
          </cell>
          <cell r="BX51">
            <v>184</v>
          </cell>
          <cell r="BY51">
            <v>576</v>
          </cell>
          <cell r="BZ51">
            <v>576</v>
          </cell>
          <cell r="CA51">
            <v>576</v>
          </cell>
          <cell r="CB51">
            <v>576</v>
          </cell>
          <cell r="CC51">
            <v>576</v>
          </cell>
          <cell r="CD51">
            <v>576</v>
          </cell>
          <cell r="CE51">
            <v>576</v>
          </cell>
          <cell r="CF51">
            <v>576</v>
          </cell>
          <cell r="CG51">
            <v>576</v>
          </cell>
          <cell r="CH51">
            <v>576</v>
          </cell>
          <cell r="CI51">
            <v>576</v>
          </cell>
        </row>
        <row r="52">
          <cell r="A52" t="str">
            <v>Deferred Income</v>
          </cell>
          <cell r="M52">
            <v>0</v>
          </cell>
          <cell r="Q52">
            <v>0</v>
          </cell>
          <cell r="U52">
            <v>0</v>
          </cell>
          <cell r="Y52">
            <v>0</v>
          </cell>
          <cell r="AC52">
            <v>0</v>
          </cell>
          <cell r="AG52">
            <v>0</v>
          </cell>
          <cell r="AO52">
            <v>94</v>
          </cell>
          <cell r="AP52">
            <v>36</v>
          </cell>
          <cell r="AQ52">
            <v>37</v>
          </cell>
          <cell r="AR52">
            <v>36</v>
          </cell>
          <cell r="AS52">
            <v>61</v>
          </cell>
          <cell r="AT52">
            <v>57</v>
          </cell>
          <cell r="AU52">
            <v>51</v>
          </cell>
          <cell r="AV52">
            <v>65</v>
          </cell>
          <cell r="AW52">
            <v>64</v>
          </cell>
          <cell r="AX52">
            <v>76</v>
          </cell>
          <cell r="AY52">
            <v>88</v>
          </cell>
          <cell r="AZ52">
            <v>94</v>
          </cell>
          <cell r="BA52">
            <v>63</v>
          </cell>
          <cell r="BB52">
            <v>57</v>
          </cell>
          <cell r="BC52">
            <v>64</v>
          </cell>
          <cell r="BD52">
            <v>60</v>
          </cell>
          <cell r="BU52">
            <v>55</v>
          </cell>
          <cell r="BV52">
            <v>42</v>
          </cell>
          <cell r="BW52">
            <v>61</v>
          </cell>
          <cell r="BX52">
            <v>64</v>
          </cell>
          <cell r="BY52">
            <v>63</v>
          </cell>
          <cell r="BZ52">
            <v>63</v>
          </cell>
          <cell r="CA52">
            <v>63</v>
          </cell>
          <cell r="CB52">
            <v>63</v>
          </cell>
          <cell r="CC52">
            <v>63</v>
          </cell>
          <cell r="CD52">
            <v>63</v>
          </cell>
          <cell r="CE52">
            <v>63</v>
          </cell>
          <cell r="CF52">
            <v>63</v>
          </cell>
          <cell r="CG52">
            <v>63</v>
          </cell>
        </row>
        <row r="53">
          <cell r="A53" t="str">
            <v>Non-current Liabilities</v>
          </cell>
          <cell r="M53">
            <v>270.536</v>
          </cell>
          <cell r="Q53">
            <v>535.81899999999996</v>
          </cell>
          <cell r="U53">
            <v>687.28300000000002</v>
          </cell>
          <cell r="Y53">
            <v>563.11800000000005</v>
          </cell>
          <cell r="AC53">
            <v>779</v>
          </cell>
          <cell r="AG53">
            <v>714.05000000000007</v>
          </cell>
          <cell r="AL53">
            <v>2401</v>
          </cell>
          <cell r="AM53">
            <v>2574</v>
          </cell>
          <cell r="AN53">
            <v>2492</v>
          </cell>
          <cell r="AO53">
            <v>663</v>
          </cell>
          <cell r="AP53">
            <v>3689</v>
          </cell>
          <cell r="AQ53">
            <v>3436</v>
          </cell>
          <cell r="AR53">
            <v>3261</v>
          </cell>
          <cell r="AS53">
            <v>905</v>
          </cell>
          <cell r="AT53">
            <v>909</v>
          </cell>
          <cell r="AU53">
            <v>1533</v>
          </cell>
          <cell r="AV53">
            <v>1439</v>
          </cell>
          <cell r="AW53">
            <v>1425</v>
          </cell>
          <cell r="AX53">
            <v>1470</v>
          </cell>
          <cell r="AY53">
            <v>2518</v>
          </cell>
          <cell r="AZ53">
            <v>5825</v>
          </cell>
          <cell r="BA53">
            <v>5811</v>
          </cell>
          <cell r="BB53">
            <v>5309</v>
          </cell>
          <cell r="BC53">
            <v>5311</v>
          </cell>
          <cell r="BD53">
            <v>5373</v>
          </cell>
          <cell r="BO53">
            <v>270.536</v>
          </cell>
          <cell r="BP53">
            <v>535.81899999999996</v>
          </cell>
          <cell r="BQ53">
            <v>687.28300000000002</v>
          </cell>
          <cell r="BR53">
            <v>563.11800000000005</v>
          </cell>
          <cell r="BS53">
            <v>779</v>
          </cell>
          <cell r="BT53">
            <v>714.05000000000007</v>
          </cell>
          <cell r="BU53">
            <v>584</v>
          </cell>
          <cell r="BV53">
            <v>663</v>
          </cell>
          <cell r="BW53">
            <v>905</v>
          </cell>
          <cell r="BX53">
            <v>1425</v>
          </cell>
          <cell r="BY53">
            <v>5811</v>
          </cell>
          <cell r="BZ53">
            <v>5811</v>
          </cell>
          <cell r="CA53">
            <v>5811</v>
          </cell>
          <cell r="CB53">
            <v>5811</v>
          </cell>
          <cell r="CC53">
            <v>5811</v>
          </cell>
          <cell r="CD53">
            <v>5811</v>
          </cell>
          <cell r="CE53">
            <v>5811</v>
          </cell>
          <cell r="CF53">
            <v>5811</v>
          </cell>
          <cell r="CG53">
            <v>5811</v>
          </cell>
          <cell r="CH53">
            <v>5811</v>
          </cell>
          <cell r="CI53">
            <v>5811</v>
          </cell>
        </row>
        <row r="55">
          <cell r="A55" t="str">
            <v>Shareholders Equity</v>
          </cell>
          <cell r="F55">
            <v>1950</v>
          </cell>
          <cell r="G55">
            <v>1968</v>
          </cell>
          <cell r="H55">
            <v>2039</v>
          </cell>
          <cell r="I55">
            <v>2559.355</v>
          </cell>
          <cell r="J55">
            <v>2525</v>
          </cell>
          <cell r="K55">
            <v>2388</v>
          </cell>
          <cell r="L55">
            <v>2683</v>
          </cell>
          <cell r="M55">
            <v>2926.5810000000001</v>
          </cell>
          <cell r="N55">
            <v>2790</v>
          </cell>
          <cell r="O55">
            <v>2647</v>
          </cell>
          <cell r="P55">
            <v>2722</v>
          </cell>
          <cell r="Q55">
            <v>3109.5129999999999</v>
          </cell>
          <cell r="R55">
            <v>3240</v>
          </cell>
          <cell r="S55">
            <v>2399</v>
          </cell>
          <cell r="T55">
            <v>2478</v>
          </cell>
          <cell r="U55">
            <v>2872.0909999999999</v>
          </cell>
          <cell r="V55">
            <v>2960</v>
          </cell>
          <cell r="W55">
            <v>3014</v>
          </cell>
          <cell r="X55">
            <v>3248</v>
          </cell>
          <cell r="Y55">
            <v>3709.4450000000002</v>
          </cell>
          <cell r="Z55">
            <v>3953</v>
          </cell>
          <cell r="AA55">
            <v>3955</v>
          </cell>
          <cell r="AB55">
            <v>4124</v>
          </cell>
          <cell r="AC55">
            <v>4594.2529999999997</v>
          </cell>
          <cell r="AD55">
            <v>4801</v>
          </cell>
          <cell r="AE55">
            <v>4826</v>
          </cell>
          <cell r="AF55">
            <v>5128</v>
          </cell>
          <cell r="AG55">
            <v>5782.2380000000003</v>
          </cell>
          <cell r="AH55">
            <v>5830</v>
          </cell>
          <cell r="AI55">
            <v>5191</v>
          </cell>
          <cell r="AJ55">
            <v>5560</v>
          </cell>
          <cell r="AK55">
            <v>6136</v>
          </cell>
          <cell r="AL55">
            <v>6073</v>
          </cell>
          <cell r="AM55">
            <v>5854</v>
          </cell>
          <cell r="AN55">
            <v>6074</v>
          </cell>
          <cell r="AO55">
            <v>6503</v>
          </cell>
          <cell r="AP55">
            <v>6485</v>
          </cell>
          <cell r="AQ55">
            <v>6192</v>
          </cell>
          <cell r="AR55">
            <v>6555</v>
          </cell>
          <cell r="AS55">
            <v>7181</v>
          </cell>
          <cell r="AT55">
            <v>7406</v>
          </cell>
          <cell r="AU55">
            <v>7269</v>
          </cell>
          <cell r="AV55">
            <v>7757</v>
          </cell>
          <cell r="AW55">
            <v>8501</v>
          </cell>
          <cell r="AX55">
            <v>8957</v>
          </cell>
          <cell r="AY55">
            <v>8956</v>
          </cell>
          <cell r="AZ55">
            <v>9194</v>
          </cell>
          <cell r="BA55">
            <v>9757</v>
          </cell>
          <cell r="BB55">
            <v>10079</v>
          </cell>
          <cell r="BC55">
            <v>9987</v>
          </cell>
          <cell r="BD55">
            <v>11331</v>
          </cell>
          <cell r="BM55">
            <v>1818.402</v>
          </cell>
          <cell r="BN55">
            <v>2559.355</v>
          </cell>
          <cell r="BO55">
            <v>2926.5810000000001</v>
          </cell>
          <cell r="BP55">
            <v>3109.5129999999999</v>
          </cell>
          <cell r="BQ55">
            <v>2872.0909999999999</v>
          </cell>
          <cell r="BR55">
            <v>3709.4450000000002</v>
          </cell>
          <cell r="BS55">
            <v>4594.2529999999997</v>
          </cell>
          <cell r="BT55">
            <v>5782.2380000000003</v>
          </cell>
          <cell r="BU55">
            <v>6136</v>
          </cell>
          <cell r="BV55">
            <v>6503</v>
          </cell>
          <cell r="BW55">
            <v>7181</v>
          </cell>
          <cell r="BX55">
            <v>8501</v>
          </cell>
          <cell r="BY55">
            <v>9757</v>
          </cell>
          <cell r="BZ55">
            <v>12391.127997862224</v>
          </cell>
          <cell r="CA55">
            <v>13952.44340658862</v>
          </cell>
          <cell r="CB55">
            <v>15755.603644915169</v>
          </cell>
          <cell r="CC55">
            <v>17797.861502162297</v>
          </cell>
          <cell r="CD55">
            <v>20094.835268982762</v>
          </cell>
          <cell r="CE55">
            <v>22435.774593890121</v>
          </cell>
          <cell r="CF55">
            <v>25161.152865620556</v>
          </cell>
          <cell r="CG55">
            <v>28229.897174995513</v>
          </cell>
        </row>
        <row r="56">
          <cell r="A56" t="str">
            <v>Minority Interest</v>
          </cell>
          <cell r="F56">
            <v>7</v>
          </cell>
          <cell r="G56">
            <v>9</v>
          </cell>
          <cell r="H56">
            <v>9</v>
          </cell>
          <cell r="I56">
            <v>8.7370000000000001</v>
          </cell>
          <cell r="J56">
            <v>9</v>
          </cell>
          <cell r="K56">
            <v>9</v>
          </cell>
          <cell r="L56">
            <v>57</v>
          </cell>
          <cell r="M56">
            <v>61.151000000000003</v>
          </cell>
          <cell r="N56">
            <v>60</v>
          </cell>
          <cell r="O56">
            <v>63</v>
          </cell>
          <cell r="P56">
            <v>57</v>
          </cell>
          <cell r="Q56">
            <v>62.805</v>
          </cell>
          <cell r="R56">
            <v>66</v>
          </cell>
          <cell r="S56">
            <v>64</v>
          </cell>
          <cell r="T56">
            <v>59</v>
          </cell>
          <cell r="U56">
            <v>56.179000000000002</v>
          </cell>
          <cell r="V56">
            <v>53</v>
          </cell>
          <cell r="W56">
            <v>55</v>
          </cell>
          <cell r="X56">
            <v>56</v>
          </cell>
          <cell r="Y56">
            <v>58.703000000000003</v>
          </cell>
          <cell r="Z56">
            <v>54</v>
          </cell>
          <cell r="AA56">
            <v>21</v>
          </cell>
          <cell r="AB56">
            <v>20</v>
          </cell>
          <cell r="AC56">
            <v>21.971</v>
          </cell>
          <cell r="AD56">
            <v>21</v>
          </cell>
          <cell r="AE56">
            <v>14</v>
          </cell>
          <cell r="AF56">
            <v>14</v>
          </cell>
          <cell r="AG56">
            <v>7.6150000000000002</v>
          </cell>
          <cell r="AH56">
            <v>8</v>
          </cell>
          <cell r="AI56">
            <v>8</v>
          </cell>
          <cell r="AJ56">
            <v>9</v>
          </cell>
          <cell r="AK56">
            <v>10</v>
          </cell>
          <cell r="AL56">
            <v>9</v>
          </cell>
          <cell r="AM56">
            <v>1</v>
          </cell>
          <cell r="AN56">
            <v>1</v>
          </cell>
          <cell r="AO56">
            <v>1</v>
          </cell>
          <cell r="AP56">
            <v>1</v>
          </cell>
          <cell r="AQ56">
            <v>2</v>
          </cell>
          <cell r="AR56">
            <v>2</v>
          </cell>
          <cell r="AS56">
            <v>2</v>
          </cell>
          <cell r="AT56">
            <v>2</v>
          </cell>
          <cell r="AU56">
            <v>3</v>
          </cell>
          <cell r="AV56">
            <v>13</v>
          </cell>
          <cell r="AW56">
            <v>14</v>
          </cell>
          <cell r="AX56">
            <v>14</v>
          </cell>
          <cell r="AY56">
            <v>15</v>
          </cell>
          <cell r="AZ56">
            <v>17</v>
          </cell>
          <cell r="BA56">
            <v>17</v>
          </cell>
          <cell r="BB56">
            <v>10</v>
          </cell>
          <cell r="BC56">
            <v>10</v>
          </cell>
          <cell r="BD56">
            <v>8</v>
          </cell>
          <cell r="BM56">
            <v>7.2329999999999997</v>
          </cell>
          <cell r="BN56">
            <v>8.7370000000000001</v>
          </cell>
          <cell r="BO56">
            <v>61.151000000000003</v>
          </cell>
          <cell r="BP56">
            <v>62.805</v>
          </cell>
          <cell r="BQ56">
            <v>56.179000000000002</v>
          </cell>
          <cell r="BR56">
            <v>58.703000000000003</v>
          </cell>
          <cell r="BS56">
            <v>21.971</v>
          </cell>
          <cell r="BT56">
            <v>7.6150000000000002</v>
          </cell>
          <cell r="BU56">
            <v>10</v>
          </cell>
          <cell r="BV56">
            <v>1</v>
          </cell>
          <cell r="BW56">
            <v>2</v>
          </cell>
          <cell r="BX56">
            <v>14</v>
          </cell>
          <cell r="BY56">
            <v>17</v>
          </cell>
          <cell r="BZ56">
            <v>16</v>
          </cell>
          <cell r="CA56">
            <v>15</v>
          </cell>
          <cell r="CB56">
            <v>14</v>
          </cell>
          <cell r="CC56">
            <v>13</v>
          </cell>
          <cell r="CD56">
            <v>12</v>
          </cell>
          <cell r="CE56">
            <v>11</v>
          </cell>
          <cell r="CF56">
            <v>10</v>
          </cell>
          <cell r="CG56">
            <v>9</v>
          </cell>
        </row>
        <row r="57">
          <cell r="A57" t="str">
            <v>Temporary Equity</v>
          </cell>
          <cell r="M57">
            <v>0</v>
          </cell>
          <cell r="Q57">
            <v>0</v>
          </cell>
          <cell r="U57">
            <v>0</v>
          </cell>
          <cell r="Y57">
            <v>0</v>
          </cell>
          <cell r="AC57">
            <v>0</v>
          </cell>
          <cell r="AG57">
            <v>0</v>
          </cell>
          <cell r="AW57">
            <v>0</v>
          </cell>
        </row>
        <row r="58">
          <cell r="A58" t="str">
            <v>Total Equity</v>
          </cell>
          <cell r="F58">
            <v>1957</v>
          </cell>
          <cell r="G58">
            <v>1977</v>
          </cell>
          <cell r="H58">
            <v>2048</v>
          </cell>
          <cell r="I58">
            <v>2568.0920000000001</v>
          </cell>
          <cell r="J58">
            <v>2534</v>
          </cell>
          <cell r="K58">
            <v>2397</v>
          </cell>
          <cell r="L58">
            <v>2740</v>
          </cell>
          <cell r="M58">
            <v>2987.732</v>
          </cell>
          <cell r="N58">
            <v>2850</v>
          </cell>
          <cell r="O58">
            <v>2710</v>
          </cell>
          <cell r="P58">
            <v>2779</v>
          </cell>
          <cell r="Q58">
            <v>3172.3179999999998</v>
          </cell>
          <cell r="R58">
            <v>3306</v>
          </cell>
          <cell r="S58">
            <v>2463</v>
          </cell>
          <cell r="T58">
            <v>2537</v>
          </cell>
          <cell r="U58">
            <v>2928.27</v>
          </cell>
          <cell r="V58">
            <v>3013</v>
          </cell>
          <cell r="W58">
            <v>3069</v>
          </cell>
          <cell r="X58">
            <v>3304</v>
          </cell>
          <cell r="Y58">
            <v>3768.1480000000001</v>
          </cell>
          <cell r="Z58">
            <v>4007</v>
          </cell>
          <cell r="AA58">
            <v>3976</v>
          </cell>
          <cell r="AB58">
            <v>4144</v>
          </cell>
          <cell r="AC58">
            <v>4616.2239999999993</v>
          </cell>
          <cell r="AD58">
            <v>4822</v>
          </cell>
          <cell r="AE58">
            <v>4840</v>
          </cell>
          <cell r="AF58">
            <v>5142</v>
          </cell>
          <cell r="AG58">
            <v>5789.8530000000001</v>
          </cell>
          <cell r="AH58">
            <v>5838</v>
          </cell>
          <cell r="AI58">
            <v>5199</v>
          </cell>
          <cell r="AJ58">
            <v>5569</v>
          </cell>
          <cell r="AK58">
            <v>6146</v>
          </cell>
          <cell r="AL58">
            <v>6082</v>
          </cell>
          <cell r="AM58">
            <v>5855</v>
          </cell>
          <cell r="AN58">
            <v>6075</v>
          </cell>
          <cell r="AO58">
            <v>6504</v>
          </cell>
          <cell r="AP58">
            <v>6486</v>
          </cell>
          <cell r="AQ58">
            <v>6194</v>
          </cell>
          <cell r="AR58">
            <v>6557</v>
          </cell>
          <cell r="AS58">
            <v>7183</v>
          </cell>
          <cell r="AT58">
            <v>7408</v>
          </cell>
          <cell r="AU58">
            <v>7272</v>
          </cell>
          <cell r="AV58">
            <v>7770</v>
          </cell>
          <cell r="AW58">
            <v>8515</v>
          </cell>
          <cell r="AX58">
            <v>8971</v>
          </cell>
          <cell r="AY58">
            <v>8971</v>
          </cell>
          <cell r="AZ58">
            <v>9211</v>
          </cell>
          <cell r="BA58">
            <v>9774</v>
          </cell>
          <cell r="BB58">
            <v>10089</v>
          </cell>
          <cell r="BC58">
            <v>9997</v>
          </cell>
          <cell r="BD58">
            <v>11339</v>
          </cell>
          <cell r="BM58">
            <v>1825.635</v>
          </cell>
          <cell r="BN58">
            <v>2568.0920000000001</v>
          </cell>
          <cell r="BO58">
            <v>2987.732</v>
          </cell>
          <cell r="BP58">
            <v>3172.3179999999998</v>
          </cell>
          <cell r="BQ58">
            <v>2928.27</v>
          </cell>
          <cell r="BR58">
            <v>3768.1480000000001</v>
          </cell>
          <cell r="BS58">
            <v>4616.2239999999993</v>
          </cell>
          <cell r="BT58">
            <v>5789.8530000000001</v>
          </cell>
          <cell r="BU58">
            <v>6146</v>
          </cell>
          <cell r="BV58">
            <v>6504</v>
          </cell>
          <cell r="BW58">
            <v>7183</v>
          </cell>
          <cell r="BX58">
            <v>8515</v>
          </cell>
          <cell r="BY58">
            <v>9774</v>
          </cell>
          <cell r="BZ58">
            <v>12407.127997862224</v>
          </cell>
          <cell r="CA58">
            <v>13967.44340658862</v>
          </cell>
          <cell r="CB58">
            <v>15769.603644915169</v>
          </cell>
          <cell r="CC58">
            <v>17810.861502162297</v>
          </cell>
          <cell r="CD58">
            <v>20106.835268982762</v>
          </cell>
          <cell r="CE58">
            <v>22446.774593890121</v>
          </cell>
          <cell r="CF58">
            <v>25171.152865620556</v>
          </cell>
          <cell r="CG58">
            <v>28238.897174995513</v>
          </cell>
          <cell r="CH58">
            <v>31655.87386265002</v>
          </cell>
          <cell r="CI58">
            <v>35422.894352149924</v>
          </cell>
        </row>
        <row r="59">
          <cell r="AW59">
            <v>0</v>
          </cell>
        </row>
        <row r="60">
          <cell r="A60" t="str">
            <v>TOTAL EQUITY + LIABILITIES</v>
          </cell>
          <cell r="F60">
            <v>3558</v>
          </cell>
          <cell r="G60">
            <v>3555</v>
          </cell>
          <cell r="H60">
            <v>3404</v>
          </cell>
          <cell r="I60">
            <v>4826.723</v>
          </cell>
          <cell r="J60">
            <v>5349</v>
          </cell>
          <cell r="K60">
            <v>5062</v>
          </cell>
          <cell r="L60">
            <v>5131</v>
          </cell>
          <cell r="M60">
            <v>5618.97</v>
          </cell>
          <cell r="N60">
            <v>5883</v>
          </cell>
          <cell r="O60">
            <v>5832</v>
          </cell>
          <cell r="P60">
            <v>5503.01</v>
          </cell>
          <cell r="Q60">
            <v>6195.6039999999994</v>
          </cell>
          <cell r="R60">
            <v>6357</v>
          </cell>
          <cell r="S60">
            <v>5510</v>
          </cell>
          <cell r="T60">
            <v>5083</v>
          </cell>
          <cell r="U60">
            <v>5608.4629999999997</v>
          </cell>
          <cell r="V60">
            <v>6050</v>
          </cell>
          <cell r="W60">
            <v>5731</v>
          </cell>
          <cell r="X60">
            <v>5682</v>
          </cell>
          <cell r="Y60">
            <v>6325.8649999999998</v>
          </cell>
          <cell r="Z60">
            <v>7161</v>
          </cell>
          <cell r="AA60">
            <v>6901</v>
          </cell>
          <cell r="AB60">
            <v>6870</v>
          </cell>
          <cell r="AC60">
            <v>7585.4719999999998</v>
          </cell>
          <cell r="AD60">
            <v>8274</v>
          </cell>
          <cell r="AE60">
            <v>7930</v>
          </cell>
          <cell r="AF60">
            <v>8070</v>
          </cell>
          <cell r="AG60">
            <v>9063.0420000000013</v>
          </cell>
          <cell r="AH60">
            <v>9523</v>
          </cell>
          <cell r="AI60">
            <v>8544</v>
          </cell>
          <cell r="AJ60">
            <v>8722</v>
          </cell>
          <cell r="AK60">
            <v>9503</v>
          </cell>
          <cell r="AL60">
            <v>9944</v>
          </cell>
          <cell r="AM60">
            <v>9557</v>
          </cell>
          <cell r="AN60">
            <v>9353</v>
          </cell>
          <cell r="AO60">
            <v>10366</v>
          </cell>
          <cell r="AP60">
            <v>14372</v>
          </cell>
          <cell r="AQ60">
            <v>13611</v>
          </cell>
          <cell r="AR60">
            <v>13611</v>
          </cell>
          <cell r="AS60">
            <v>13900</v>
          </cell>
          <cell r="AT60">
            <v>15217</v>
          </cell>
          <cell r="AU60">
            <v>14939</v>
          </cell>
          <cell r="AV60">
            <v>14015</v>
          </cell>
          <cell r="AW60">
            <v>13480</v>
          </cell>
          <cell r="AX60">
            <v>15193</v>
          </cell>
          <cell r="AY60">
            <v>15672</v>
          </cell>
          <cell r="AZ60">
            <v>19086</v>
          </cell>
          <cell r="BA60">
            <v>20718</v>
          </cell>
          <cell r="BB60">
            <v>21610</v>
          </cell>
          <cell r="BC60">
            <v>20896</v>
          </cell>
          <cell r="BD60">
            <v>21239</v>
          </cell>
          <cell r="BM60">
            <v>3445.9350000000004</v>
          </cell>
          <cell r="BN60">
            <v>4826.723</v>
          </cell>
          <cell r="BO60">
            <v>5618.97</v>
          </cell>
          <cell r="BP60">
            <v>6195.6039999999994</v>
          </cell>
          <cell r="BQ60">
            <v>5608.4629999999997</v>
          </cell>
          <cell r="BR60">
            <v>6325.8649999999998</v>
          </cell>
          <cell r="BS60">
            <v>7585.4719999999998</v>
          </cell>
          <cell r="BT60">
            <v>9063.0420000000013</v>
          </cell>
          <cell r="BU60">
            <v>9503</v>
          </cell>
          <cell r="BV60">
            <v>10366</v>
          </cell>
          <cell r="BW60">
            <v>13900</v>
          </cell>
          <cell r="BX60">
            <v>13480</v>
          </cell>
          <cell r="BY60">
            <v>20718</v>
          </cell>
          <cell r="BZ60">
            <v>23273.821617487185</v>
          </cell>
          <cell r="CA60">
            <v>25090.098771753088</v>
          </cell>
          <cell r="CB60">
            <v>27109.403646438077</v>
          </cell>
          <cell r="CC60">
            <v>29391.836586275476</v>
          </cell>
          <cell r="CD60">
            <v>31928.118635905208</v>
          </cell>
          <cell r="CE60">
            <v>34543.839742392578</v>
          </cell>
          <cell r="CF60">
            <v>37494.054836137584</v>
          </cell>
          <cell r="CG60">
            <v>40801.410684424263</v>
          </cell>
        </row>
        <row r="61">
          <cell r="A61" t="str">
            <v>Check</v>
          </cell>
          <cell r="F61">
            <v>0</v>
          </cell>
          <cell r="G61">
            <v>0</v>
          </cell>
          <cell r="H61">
            <v>0</v>
          </cell>
          <cell r="I61">
            <v>-51.619433595967166</v>
          </cell>
          <cell r="J61">
            <v>0</v>
          </cell>
          <cell r="K61">
            <v>0</v>
          </cell>
          <cell r="L61">
            <v>0</v>
          </cell>
          <cell r="M61">
            <v>-9.9999999929423211E-4</v>
          </cell>
          <cell r="N61">
            <v>0</v>
          </cell>
          <cell r="O61">
            <v>0</v>
          </cell>
          <cell r="P61">
            <v>0</v>
          </cell>
          <cell r="Q61">
            <v>0</v>
          </cell>
          <cell r="R61">
            <v>0</v>
          </cell>
          <cell r="S61">
            <v>0</v>
          </cell>
          <cell r="T61">
            <v>0.4070000000001528</v>
          </cell>
          <cell r="U61">
            <v>0</v>
          </cell>
          <cell r="V61">
            <v>-471</v>
          </cell>
          <cell r="W61">
            <v>-436</v>
          </cell>
          <cell r="X61">
            <v>-397</v>
          </cell>
          <cell r="Y61">
            <v>0</v>
          </cell>
          <cell r="Z61">
            <v>-362</v>
          </cell>
          <cell r="AA61">
            <v>-389</v>
          </cell>
          <cell r="AB61">
            <v>-319</v>
          </cell>
          <cell r="AC61">
            <v>0</v>
          </cell>
          <cell r="AD61">
            <v>0</v>
          </cell>
          <cell r="AE61">
            <v>0</v>
          </cell>
          <cell r="AF61">
            <v>0</v>
          </cell>
          <cell r="AG61">
            <v>0.42000000000007276</v>
          </cell>
          <cell r="AH61">
            <v>0</v>
          </cell>
          <cell r="AI61">
            <v>0</v>
          </cell>
          <cell r="AJ61">
            <v>0</v>
          </cell>
          <cell r="AK61">
            <v>0.12399999999979627</v>
          </cell>
          <cell r="AL61">
            <v>0</v>
          </cell>
          <cell r="AM61">
            <v>0</v>
          </cell>
          <cell r="AN61">
            <v>0</v>
          </cell>
          <cell r="AO61">
            <v>0</v>
          </cell>
          <cell r="AP61">
            <v>0</v>
          </cell>
          <cell r="AQ61">
            <v>0</v>
          </cell>
          <cell r="AR61">
            <v>0</v>
          </cell>
          <cell r="AS61">
            <v>0</v>
          </cell>
          <cell r="AT61">
            <v>0</v>
          </cell>
          <cell r="AU61">
            <v>0</v>
          </cell>
          <cell r="AV61">
            <v>0</v>
          </cell>
          <cell r="AX61">
            <v>0</v>
          </cell>
          <cell r="AY61">
            <v>0</v>
          </cell>
          <cell r="AZ61">
            <v>0</v>
          </cell>
          <cell r="BA61">
            <v>0</v>
          </cell>
          <cell r="BB61">
            <v>0</v>
          </cell>
          <cell r="BC61">
            <v>0</v>
          </cell>
          <cell r="BD61">
            <v>0</v>
          </cell>
          <cell r="BM61">
            <v>-20.637999999999465</v>
          </cell>
          <cell r="BN61">
            <v>-51.619433595967166</v>
          </cell>
          <cell r="BO61">
            <v>-9.9999999929423211E-4</v>
          </cell>
          <cell r="BP61">
            <v>0</v>
          </cell>
          <cell r="BQ61">
            <v>0</v>
          </cell>
          <cell r="BR61">
            <v>0</v>
          </cell>
          <cell r="BS61">
            <v>0</v>
          </cell>
          <cell r="BT61">
            <v>0.42000000000007276</v>
          </cell>
          <cell r="BU61">
            <v>0.12399999999979627</v>
          </cell>
          <cell r="BV61">
            <v>0</v>
          </cell>
          <cell r="BW61">
            <v>0</v>
          </cell>
          <cell r="BX61">
            <v>0</v>
          </cell>
          <cell r="BY61">
            <v>0</v>
          </cell>
          <cell r="BZ61">
            <v>0</v>
          </cell>
          <cell r="CA61">
            <v>0</v>
          </cell>
          <cell r="CB61">
            <v>0</v>
          </cell>
          <cell r="CC61">
            <v>0</v>
          </cell>
          <cell r="CD61">
            <v>0</v>
          </cell>
          <cell r="CE61">
            <v>0</v>
          </cell>
          <cell r="CF61">
            <v>0</v>
          </cell>
          <cell r="CG61">
            <v>0</v>
          </cell>
        </row>
        <row r="63">
          <cell r="A63" t="str">
            <v>BALANCE SHEET METRICS</v>
          </cell>
        </row>
        <row r="65">
          <cell r="A65" t="str">
            <v>DSO</v>
          </cell>
          <cell r="W65">
            <v>80</v>
          </cell>
          <cell r="X65">
            <v>78</v>
          </cell>
          <cell r="AB65">
            <v>73</v>
          </cell>
          <cell r="AD65">
            <v>71</v>
          </cell>
          <cell r="AE65">
            <v>70</v>
          </cell>
          <cell r="AF65">
            <v>68</v>
          </cell>
          <cell r="AH65">
            <v>69</v>
          </cell>
          <cell r="AI65">
            <v>69</v>
          </cell>
          <cell r="AJ65">
            <v>69</v>
          </cell>
          <cell r="AL65">
            <v>67</v>
          </cell>
          <cell r="AM65">
            <v>67</v>
          </cell>
          <cell r="AN65">
            <v>67</v>
          </cell>
          <cell r="AP65">
            <v>68</v>
          </cell>
          <cell r="AR65">
            <v>69</v>
          </cell>
          <cell r="BQ65">
            <v>87</v>
          </cell>
          <cell r="BR65">
            <v>76</v>
          </cell>
          <cell r="BS65">
            <v>71</v>
          </cell>
          <cell r="BU65">
            <v>68</v>
          </cell>
          <cell r="BV65">
            <v>66</v>
          </cell>
          <cell r="BW65">
            <v>71</v>
          </cell>
        </row>
        <row r="66">
          <cell r="A66" t="str">
            <v>Revenue</v>
          </cell>
          <cell r="AT66">
            <v>2410</v>
          </cell>
          <cell r="BT66">
            <v>8513.8624367242792</v>
          </cell>
          <cell r="BU66">
            <v>9403.1257362071374</v>
          </cell>
          <cell r="BV66">
            <v>10245.006256316283</v>
          </cell>
          <cell r="BW66">
            <v>11734</v>
          </cell>
          <cell r="BX66">
            <v>10682</v>
          </cell>
          <cell r="BY66">
            <v>12463</v>
          </cell>
          <cell r="BZ66">
            <v>14116.176331482286</v>
          </cell>
          <cell r="CA66">
            <v>15703.881112449131</v>
          </cell>
          <cell r="CB66">
            <v>17352.218808326474</v>
          </cell>
          <cell r="CC66">
            <v>19087.704561234212</v>
          </cell>
          <cell r="CD66">
            <v>20766.206977517861</v>
          </cell>
          <cell r="CE66">
            <v>22506.566043856656</v>
          </cell>
          <cell r="CF66">
            <v>24129.697543400194</v>
          </cell>
          <cell r="CG66">
            <v>25807.431985640866</v>
          </cell>
        </row>
        <row r="67">
          <cell r="A67" t="str">
            <v>Capital employed (Gross goodwill)</v>
          </cell>
          <cell r="BM67">
            <v>2697.0030000000002</v>
          </cell>
          <cell r="BN67">
            <v>3981.0564335959675</v>
          </cell>
          <cell r="BO67">
            <v>4877.2689999999993</v>
          </cell>
          <cell r="BP67">
            <v>5392.777000000001</v>
          </cell>
          <cell r="BQ67">
            <v>4874.1539999999995</v>
          </cell>
          <cell r="BR67">
            <v>5691.6629999999996</v>
          </cell>
          <cell r="BS67">
            <v>6866.7539999999999</v>
          </cell>
          <cell r="BT67">
            <v>8204.5350000000017</v>
          </cell>
          <cell r="BU67">
            <v>8487.8760000000002</v>
          </cell>
          <cell r="BV67">
            <v>9174</v>
          </cell>
          <cell r="BW67">
            <v>12750</v>
          </cell>
          <cell r="BX67">
            <v>12300</v>
          </cell>
          <cell r="BY67">
            <v>18899</v>
          </cell>
          <cell r="BZ67">
            <v>21532.127997862226</v>
          </cell>
          <cell r="CA67">
            <v>23092.443406588616</v>
          </cell>
          <cell r="CB67">
            <v>24894.603644915172</v>
          </cell>
          <cell r="CC67">
            <v>26935.861502162294</v>
          </cell>
          <cell r="CD67">
            <v>29231.835268982762</v>
          </cell>
          <cell r="CE67">
            <v>31571.774593890121</v>
          </cell>
          <cell r="CF67">
            <v>34296.152865620556</v>
          </cell>
          <cell r="CG67">
            <v>37363.897174995516</v>
          </cell>
        </row>
        <row r="69">
          <cell r="A69" t="str">
            <v>Gross cash</v>
          </cell>
          <cell r="F69">
            <v>782</v>
          </cell>
          <cell r="G69">
            <v>654</v>
          </cell>
          <cell r="H69">
            <v>616</v>
          </cell>
          <cell r="I69">
            <v>810.27700000000004</v>
          </cell>
          <cell r="J69">
            <v>1566</v>
          </cell>
          <cell r="K69">
            <v>1156</v>
          </cell>
          <cell r="L69">
            <v>1048</v>
          </cell>
          <cell r="M69">
            <v>1182.364</v>
          </cell>
          <cell r="N69">
            <v>1589</v>
          </cell>
          <cell r="O69">
            <v>1145</v>
          </cell>
          <cell r="P69">
            <v>809.01</v>
          </cell>
          <cell r="Q69">
            <v>964.19299999999998</v>
          </cell>
          <cell r="R69">
            <v>1118</v>
          </cell>
          <cell r="S69">
            <v>1056</v>
          </cell>
          <cell r="T69">
            <v>981</v>
          </cell>
          <cell r="U69">
            <v>1239.2459999999999</v>
          </cell>
          <cell r="V69">
            <v>1886</v>
          </cell>
          <cell r="W69">
            <v>1782</v>
          </cell>
          <cell r="X69">
            <v>1815</v>
          </cell>
          <cell r="Y69">
            <v>2097.308</v>
          </cell>
          <cell r="Z69">
            <v>2922</v>
          </cell>
          <cell r="AA69">
            <v>2766</v>
          </cell>
          <cell r="AB69">
            <v>2834</v>
          </cell>
          <cell r="AC69">
            <v>3206.7060000000001</v>
          </cell>
          <cell r="AD69">
            <v>3978</v>
          </cell>
          <cell r="AE69">
            <v>3451</v>
          </cell>
          <cell r="AF69">
            <v>3136</v>
          </cell>
          <cell r="AG69">
            <v>3423.1370000000002</v>
          </cell>
          <cell r="AH69">
            <v>3790</v>
          </cell>
          <cell r="AI69">
            <v>2535</v>
          </cell>
          <cell r="AJ69">
            <v>2795</v>
          </cell>
          <cell r="AK69">
            <v>3329.6810000000005</v>
          </cell>
          <cell r="AL69">
            <v>3832</v>
          </cell>
          <cell r="AM69">
            <v>2810</v>
          </cell>
          <cell r="AN69">
            <v>2571</v>
          </cell>
          <cell r="AO69">
            <v>2756</v>
          </cell>
          <cell r="AP69">
            <v>2419</v>
          </cell>
          <cell r="AQ69">
            <v>1513</v>
          </cell>
          <cell r="AR69">
            <v>1600</v>
          </cell>
          <cell r="AS69">
            <v>1280</v>
          </cell>
          <cell r="AT69">
            <v>2021</v>
          </cell>
          <cell r="AU69">
            <v>2718</v>
          </cell>
          <cell r="AV69">
            <v>2415</v>
          </cell>
          <cell r="AW69">
            <v>2032</v>
          </cell>
          <cell r="AX69">
            <v>2581</v>
          </cell>
          <cell r="AY69">
            <v>3822</v>
          </cell>
          <cell r="AZ69">
            <v>3051</v>
          </cell>
          <cell r="BA69">
            <v>3698</v>
          </cell>
          <cell r="BB69">
            <v>4687</v>
          </cell>
          <cell r="BC69">
            <v>4092</v>
          </cell>
          <cell r="BD69">
            <v>4163</v>
          </cell>
          <cell r="BX69">
            <v>2032</v>
          </cell>
          <cell r="BY69">
            <v>3698</v>
          </cell>
          <cell r="BZ69">
            <v>6304.4115586752014</v>
          </cell>
          <cell r="CA69">
            <v>7953.1040326049133</v>
          </cell>
          <cell r="CB69">
            <v>9774.4087977722229</v>
          </cell>
          <cell r="CC69">
            <v>11821.903163378229</v>
          </cell>
          <cell r="CD69">
            <v>14123.657291199797</v>
          </cell>
          <cell r="CE69">
            <v>16195.638271540438</v>
          </cell>
          <cell r="CF69">
            <v>18460.620467605469</v>
          </cell>
          <cell r="CG69">
            <v>21061.879955948298</v>
          </cell>
        </row>
        <row r="70">
          <cell r="A70" t="str">
            <v>Gross debt</v>
          </cell>
          <cell r="F70">
            <v>0</v>
          </cell>
          <cell r="G70">
            <v>0</v>
          </cell>
          <cell r="H70">
            <v>0</v>
          </cell>
          <cell r="I70">
            <v>0</v>
          </cell>
          <cell r="J70">
            <v>0</v>
          </cell>
          <cell r="K70">
            <v>0</v>
          </cell>
          <cell r="L70">
            <v>0</v>
          </cell>
          <cell r="M70">
            <v>153.42000000000002</v>
          </cell>
          <cell r="N70">
            <v>0</v>
          </cell>
          <cell r="O70">
            <v>0</v>
          </cell>
          <cell r="P70">
            <v>0</v>
          </cell>
          <cell r="Q70">
            <v>465.64100000000002</v>
          </cell>
          <cell r="R70">
            <v>0</v>
          </cell>
          <cell r="S70">
            <v>0</v>
          </cell>
          <cell r="T70">
            <v>0</v>
          </cell>
          <cell r="U70">
            <v>33.974999999999994</v>
          </cell>
          <cell r="V70">
            <v>667</v>
          </cell>
          <cell r="W70">
            <v>699</v>
          </cell>
          <cell r="X70">
            <v>561</v>
          </cell>
          <cell r="Y70">
            <v>31.550999999999998</v>
          </cell>
          <cell r="Z70">
            <v>688</v>
          </cell>
          <cell r="AA70">
            <v>624</v>
          </cell>
          <cell r="AB70">
            <v>639</v>
          </cell>
          <cell r="AC70">
            <v>35.061999999999998</v>
          </cell>
          <cell r="AD70">
            <v>912</v>
          </cell>
          <cell r="AE70">
            <v>640</v>
          </cell>
          <cell r="AF70">
            <v>657</v>
          </cell>
          <cell r="AG70">
            <v>31.227</v>
          </cell>
          <cell r="AH70">
            <v>824</v>
          </cell>
          <cell r="AI70">
            <v>765</v>
          </cell>
          <cell r="AJ70">
            <v>678</v>
          </cell>
          <cell r="AK70">
            <v>1776</v>
          </cell>
          <cell r="AL70">
            <v>2401</v>
          </cell>
          <cell r="AM70">
            <v>2574</v>
          </cell>
          <cell r="AN70">
            <v>2492</v>
          </cell>
          <cell r="AO70">
            <v>21</v>
          </cell>
          <cell r="AP70">
            <v>3034</v>
          </cell>
          <cell r="AQ70">
            <v>2691</v>
          </cell>
          <cell r="AR70">
            <v>2453</v>
          </cell>
          <cell r="AS70">
            <v>2653</v>
          </cell>
          <cell r="AT70">
            <v>2613</v>
          </cell>
          <cell r="AU70">
            <v>3205</v>
          </cell>
          <cell r="AV70">
            <v>2271</v>
          </cell>
          <cell r="AW70">
            <v>887</v>
          </cell>
          <cell r="AX70">
            <v>1022</v>
          </cell>
          <cell r="AY70">
            <v>1995</v>
          </cell>
          <cell r="AZ70">
            <v>4681</v>
          </cell>
          <cell r="BA70">
            <v>4460</v>
          </cell>
          <cell r="BB70">
            <v>3997</v>
          </cell>
          <cell r="BC70">
            <v>4035</v>
          </cell>
          <cell r="BD70">
            <v>4092</v>
          </cell>
          <cell r="BX70">
            <v>887</v>
          </cell>
          <cell r="BY70">
            <v>4460</v>
          </cell>
          <cell r="BZ70">
            <v>4460</v>
          </cell>
          <cell r="CA70">
            <v>4460</v>
          </cell>
          <cell r="CB70">
            <v>4460</v>
          </cell>
          <cell r="CC70">
            <v>4460</v>
          </cell>
          <cell r="CD70">
            <v>4460</v>
          </cell>
          <cell r="CE70">
            <v>4460</v>
          </cell>
          <cell r="CF70">
            <v>4460</v>
          </cell>
          <cell r="CG70">
            <v>4460</v>
          </cell>
        </row>
        <row r="71">
          <cell r="A71" t="str">
            <v>Net Debt (Cash)</v>
          </cell>
          <cell r="F71">
            <v>-782</v>
          </cell>
          <cell r="G71">
            <v>-654</v>
          </cell>
          <cell r="H71">
            <v>-616</v>
          </cell>
          <cell r="I71">
            <v>-810.27700000000004</v>
          </cell>
          <cell r="J71">
            <v>-1566</v>
          </cell>
          <cell r="K71">
            <v>-1156</v>
          </cell>
          <cell r="L71">
            <v>-1048</v>
          </cell>
          <cell r="M71">
            <v>-1028.944</v>
          </cell>
          <cell r="N71">
            <v>-1589</v>
          </cell>
          <cell r="O71">
            <v>-1145</v>
          </cell>
          <cell r="P71">
            <v>-809.01</v>
          </cell>
          <cell r="Q71">
            <v>-498.55199999999996</v>
          </cell>
          <cell r="R71">
            <v>-1118</v>
          </cell>
          <cell r="S71">
            <v>-1056</v>
          </cell>
          <cell r="T71">
            <v>-981</v>
          </cell>
          <cell r="U71">
            <v>-1205.271</v>
          </cell>
          <cell r="V71">
            <v>-1886</v>
          </cell>
          <cell r="W71">
            <v>-1782</v>
          </cell>
          <cell r="X71">
            <v>-1815</v>
          </cell>
          <cell r="Y71">
            <v>-2065.7570000000001</v>
          </cell>
          <cell r="Z71">
            <v>-2922</v>
          </cell>
          <cell r="AA71">
            <v>-2766</v>
          </cell>
          <cell r="AB71">
            <v>-2834</v>
          </cell>
          <cell r="AC71">
            <v>-3171.6440000000002</v>
          </cell>
          <cell r="AD71">
            <v>-3978</v>
          </cell>
          <cell r="AE71">
            <v>-3451</v>
          </cell>
          <cell r="AF71">
            <v>-3136</v>
          </cell>
          <cell r="AG71">
            <v>-3391.9100000000003</v>
          </cell>
          <cell r="AH71">
            <v>-3790</v>
          </cell>
          <cell r="AI71">
            <v>-2535</v>
          </cell>
          <cell r="AJ71">
            <v>-2795</v>
          </cell>
          <cell r="AK71">
            <v>-3329.6810000000005</v>
          </cell>
          <cell r="AL71">
            <v>-3832</v>
          </cell>
          <cell r="AM71">
            <v>-2810</v>
          </cell>
          <cell r="AN71">
            <v>-2571</v>
          </cell>
          <cell r="AO71">
            <v>-2756</v>
          </cell>
          <cell r="AP71">
            <v>-2419</v>
          </cell>
          <cell r="AQ71">
            <v>-1513</v>
          </cell>
          <cell r="AR71">
            <v>-1600</v>
          </cell>
          <cell r="AS71">
            <v>1283</v>
          </cell>
          <cell r="AT71">
            <v>512</v>
          </cell>
          <cell r="AU71">
            <v>-279</v>
          </cell>
          <cell r="AV71">
            <v>-1690</v>
          </cell>
          <cell r="AW71">
            <v>-2647</v>
          </cell>
          <cell r="AX71">
            <v>-3073</v>
          </cell>
          <cell r="AY71">
            <v>-5379</v>
          </cell>
          <cell r="AZ71">
            <v>1588</v>
          </cell>
          <cell r="BA71">
            <v>740</v>
          </cell>
          <cell r="BB71">
            <v>-872</v>
          </cell>
          <cell r="BC71">
            <v>-237</v>
          </cell>
          <cell r="BD71">
            <v>-241</v>
          </cell>
          <cell r="BM71">
            <v>-547.471</v>
          </cell>
          <cell r="BN71">
            <v>-752.73400000000004</v>
          </cell>
          <cell r="BO71">
            <v>-1028.944</v>
          </cell>
          <cell r="BP71">
            <v>-498.55199999999996</v>
          </cell>
          <cell r="BQ71">
            <v>-1205.271</v>
          </cell>
          <cell r="BR71">
            <v>-2065.7570000000001</v>
          </cell>
          <cell r="BS71">
            <v>-3171.6440000000002</v>
          </cell>
          <cell r="BT71">
            <v>-3391.9100000000003</v>
          </cell>
          <cell r="BU71">
            <v>-3329.6810000000005</v>
          </cell>
          <cell r="BV71">
            <v>-2756</v>
          </cell>
          <cell r="BW71">
            <v>1283</v>
          </cell>
          <cell r="BX71">
            <v>-1896</v>
          </cell>
          <cell r="BY71">
            <v>740</v>
          </cell>
          <cell r="BZ71">
            <v>-1866.4115586752014</v>
          </cell>
          <cell r="CA71">
            <v>-3515.1040326049133</v>
          </cell>
          <cell r="CB71">
            <v>-5336.4087977722229</v>
          </cell>
          <cell r="CC71">
            <v>-7383.9031633782288</v>
          </cell>
          <cell r="CD71">
            <v>-9685.6572911997973</v>
          </cell>
          <cell r="CE71">
            <v>-11757.638271540438</v>
          </cell>
          <cell r="CF71">
            <v>-14022.620467605469</v>
          </cell>
          <cell r="CG71">
            <v>-16623.879955948298</v>
          </cell>
          <cell r="CH71">
            <v>-19569.225285975648</v>
          </cell>
          <cell r="CI71">
            <v>-22861.897763127461</v>
          </cell>
        </row>
        <row r="74">
          <cell r="BM74">
            <v>884.60700000000008</v>
          </cell>
          <cell r="BN74">
            <v>1233.5070000000001</v>
          </cell>
        </row>
        <row r="75">
          <cell r="BM75">
            <v>884.60700000000008</v>
          </cell>
          <cell r="BN75">
            <v>348.9</v>
          </cell>
        </row>
        <row r="76">
          <cell r="BM76">
            <v>0.36439527340129751</v>
          </cell>
          <cell r="BN76">
            <v>0.3611344422700587</v>
          </cell>
        </row>
        <row r="77">
          <cell r="BM77">
            <v>6.4226135310472654E-4</v>
          </cell>
          <cell r="BN77">
            <v>6.1409001956947156E-4</v>
          </cell>
        </row>
        <row r="78">
          <cell r="BM78">
            <v>0.11047451343836885</v>
          </cell>
          <cell r="BN78">
            <v>0.11995205479452056</v>
          </cell>
        </row>
        <row r="79">
          <cell r="BM79">
            <v>2.0196484932025132</v>
          </cell>
          <cell r="BN79">
            <v>1.6851257955087557</v>
          </cell>
        </row>
        <row r="80">
          <cell r="BM80">
            <v>0.52663971016909206</v>
          </cell>
          <cell r="BN80">
            <v>0.52642716967020808</v>
          </cell>
        </row>
        <row r="81">
          <cell r="A81" t="str">
            <v>NAV p</v>
          </cell>
          <cell r="BM81">
            <v>5.8178298279158698</v>
          </cell>
          <cell r="BN81">
            <v>8.1838495857233902</v>
          </cell>
          <cell r="BO81">
            <v>2.3712158730158728</v>
          </cell>
          <cell r="BP81">
            <v>2.5232478230022046</v>
          </cell>
          <cell r="BQ81">
            <v>2.3387019484191254</v>
          </cell>
          <cell r="BR81">
            <v>3.0311801912754031</v>
          </cell>
          <cell r="BS81">
            <v>3.7131400652985445</v>
          </cell>
          <cell r="BT81">
            <v>4.6722732679467462</v>
          </cell>
          <cell r="BU81">
            <v>5.0119304494754031</v>
          </cell>
          <cell r="BV81">
            <v>5.3869900958977839</v>
          </cell>
          <cell r="BW81">
            <v>6.0285354595048259</v>
          </cell>
          <cell r="BX81">
            <v>7.1690170490423073</v>
          </cell>
          <cell r="BY81">
            <v>8.2238115271350445</v>
          </cell>
          <cell r="BZ81">
            <v>10.430540561464669</v>
          </cell>
          <cell r="CA81">
            <v>11.887362669636701</v>
          </cell>
          <cell r="CB81">
            <v>13.701564509617175</v>
          </cell>
          <cell r="CC81">
            <v>15.803310011866078</v>
          </cell>
          <cell r="CD81">
            <v>18.222295749626841</v>
          </cell>
          <cell r="CE81">
            <v>20.780056177764575</v>
          </cell>
          <cell r="CF81">
            <v>23.770761728711978</v>
          </cell>
          <cell r="CG81">
            <v>27.169102877338855</v>
          </cell>
          <cell r="CH81">
            <v>30.991065778011418</v>
          </cell>
          <cell r="CI81">
            <v>35.246389064584044</v>
          </cell>
        </row>
        <row r="85">
          <cell r="A85" t="str">
            <v>Interest income</v>
          </cell>
          <cell r="BM85">
            <v>34.634999999999998</v>
          </cell>
          <cell r="BN85">
            <v>34.472000000000001</v>
          </cell>
          <cell r="BO85">
            <v>69.658000000000001</v>
          </cell>
          <cell r="BP85">
            <v>55.91</v>
          </cell>
          <cell r="BQ85">
            <v>38.31</v>
          </cell>
          <cell r="BR85">
            <v>47.436</v>
          </cell>
          <cell r="BS85">
            <v>64.13412000000001</v>
          </cell>
          <cell r="BT85">
            <v>4.1913</v>
          </cell>
          <cell r="BU85">
            <v>18.619</v>
          </cell>
          <cell r="BV85">
            <v>22.96</v>
          </cell>
          <cell r="BW85">
            <v>52.519999999999996</v>
          </cell>
          <cell r="BX85">
            <v>22.519999999999996</v>
          </cell>
          <cell r="BY85">
            <v>196.92000000000002</v>
          </cell>
          <cell r="BZ85">
            <v>73.960000000000008</v>
          </cell>
          <cell r="CA85">
            <v>189.13234676025604</v>
          </cell>
          <cell r="CB85">
            <v>238.5931209781474</v>
          </cell>
          <cell r="CC85">
            <v>293.23226393316668</v>
          </cell>
          <cell r="CD85">
            <v>354.65709490134685</v>
          </cell>
          <cell r="CE85">
            <v>423.70971873599393</v>
          </cell>
          <cell r="CF85">
            <v>485.86914814621309</v>
          </cell>
          <cell r="CG85">
            <v>553.81861402816401</v>
          </cell>
          <cell r="CH85">
            <v>631.85639867844895</v>
          </cell>
          <cell r="CI85">
            <v>720.21675857926937</v>
          </cell>
        </row>
        <row r="86">
          <cell r="BM86">
            <v>5.1677292578373869E-2</v>
          </cell>
          <cell r="BN86">
            <v>4.6568240060412262E-2</v>
          </cell>
        </row>
        <row r="89">
          <cell r="A89" t="str">
            <v>Interest expense other</v>
          </cell>
          <cell r="BM89">
            <v>-3.54</v>
          </cell>
          <cell r="BN89">
            <v>-3.2650000000000001</v>
          </cell>
          <cell r="BO89">
            <v>-10.464</v>
          </cell>
          <cell r="BP89">
            <v>-22.244</v>
          </cell>
          <cell r="BQ89">
            <v>-13.523999999999999</v>
          </cell>
          <cell r="BR89">
            <v>-3.9990000000000001</v>
          </cell>
          <cell r="BS89">
            <v>-1.4024799999999999</v>
          </cell>
          <cell r="BT89">
            <v>-1.24908</v>
          </cell>
          <cell r="BU89">
            <v>0</v>
          </cell>
          <cell r="BV89">
            <v>0</v>
          </cell>
          <cell r="BW89">
            <v>-102.52</v>
          </cell>
          <cell r="BX89">
            <v>-102.52</v>
          </cell>
          <cell r="BY89">
            <v>-177.96</v>
          </cell>
          <cell r="BZ89">
            <v>-178.4</v>
          </cell>
          <cell r="CA89">
            <v>-178.4</v>
          </cell>
          <cell r="CB89">
            <v>-178.4</v>
          </cell>
          <cell r="CC89">
            <v>-178.4</v>
          </cell>
          <cell r="CD89">
            <v>-178.4</v>
          </cell>
          <cell r="CE89">
            <v>-178.4</v>
          </cell>
          <cell r="CF89">
            <v>-178.4</v>
          </cell>
          <cell r="CG89">
            <v>-178.4</v>
          </cell>
          <cell r="CH89">
            <v>-178.4</v>
          </cell>
          <cell r="CI89">
            <v>-178.4</v>
          </cell>
        </row>
        <row r="90">
          <cell r="BM90">
            <v>5.7680087334821502E-2</v>
          </cell>
          <cell r="BN90">
            <v>3.62196251573862E-2</v>
          </cell>
        </row>
        <row r="92">
          <cell r="BM92">
            <v>-16.117000000000001</v>
          </cell>
          <cell r="BN92">
            <v>-19.631</v>
          </cell>
        </row>
        <row r="93">
          <cell r="BM93">
            <v>0.95799999999999996</v>
          </cell>
          <cell r="BN93">
            <v>0.91</v>
          </cell>
        </row>
        <row r="94">
          <cell r="BM94">
            <v>-2.0939999999999999</v>
          </cell>
          <cell r="BN94">
            <v>-2.2389999999999999</v>
          </cell>
        </row>
        <row r="95">
          <cell r="BM95">
            <v>1.7689999999999999</v>
          </cell>
          <cell r="BN95">
            <v>224.91200000000001</v>
          </cell>
        </row>
        <row r="96">
          <cell r="BM96">
            <v>-1.639</v>
          </cell>
          <cell r="BN96">
            <v>1.6E-2</v>
          </cell>
        </row>
        <row r="97">
          <cell r="BM97">
            <v>13.972</v>
          </cell>
          <cell r="BN97">
            <v>235.17499999999998</v>
          </cell>
        </row>
        <row r="99">
          <cell r="A99" t="str">
            <v>Cash (iQ feed)</v>
          </cell>
          <cell r="J99">
            <v>1566</v>
          </cell>
          <cell r="K99">
            <v>1156</v>
          </cell>
          <cell r="L99">
            <v>1048</v>
          </cell>
          <cell r="N99">
            <v>1589</v>
          </cell>
          <cell r="O99">
            <v>1145</v>
          </cell>
          <cell r="P99">
            <v>809.01</v>
          </cell>
          <cell r="R99">
            <v>1118</v>
          </cell>
          <cell r="S99">
            <v>1056</v>
          </cell>
          <cell r="T99">
            <v>981</v>
          </cell>
          <cell r="V99">
            <v>1886</v>
          </cell>
          <cell r="W99">
            <v>1782</v>
          </cell>
          <cell r="X99">
            <v>1815</v>
          </cell>
          <cell r="Z99">
            <v>2922</v>
          </cell>
          <cell r="AA99">
            <v>2766</v>
          </cell>
          <cell r="AB99">
            <v>2834</v>
          </cell>
          <cell r="AD99">
            <v>3978</v>
          </cell>
          <cell r="AE99">
            <v>3451</v>
          </cell>
          <cell r="AF99">
            <v>3136</v>
          </cell>
          <cell r="AH99">
            <v>3790</v>
          </cell>
          <cell r="AI99">
            <v>2535</v>
          </cell>
          <cell r="AJ99">
            <v>2795</v>
          </cell>
          <cell r="AL99">
            <v>3832</v>
          </cell>
          <cell r="AM99">
            <v>2810</v>
          </cell>
          <cell r="AN99">
            <v>2571</v>
          </cell>
          <cell r="AP99">
            <v>2419</v>
          </cell>
          <cell r="AQ99">
            <v>1513</v>
          </cell>
          <cell r="AR99">
            <v>1600</v>
          </cell>
          <cell r="AT99">
            <v>2021</v>
          </cell>
          <cell r="AU99">
            <v>2718</v>
          </cell>
          <cell r="AV99">
            <v>2415</v>
          </cell>
          <cell r="AX99">
            <v>2581</v>
          </cell>
          <cell r="AY99">
            <v>3822</v>
          </cell>
          <cell r="AZ99">
            <v>3051</v>
          </cell>
          <cell r="BA99">
            <v>3698</v>
          </cell>
          <cell r="BB99">
            <v>4687</v>
          </cell>
          <cell r="BC99">
            <v>4092</v>
          </cell>
          <cell r="BD99">
            <v>4163</v>
          </cell>
          <cell r="BM99">
            <v>670.21699999999998</v>
          </cell>
          <cell r="BN99">
            <v>810.27700000000004</v>
          </cell>
          <cell r="BO99">
            <v>1182.364</v>
          </cell>
          <cell r="BP99">
            <v>964.19299999999998</v>
          </cell>
          <cell r="BQ99">
            <v>1239.2459999999999</v>
          </cell>
          <cell r="BR99">
            <v>2097.308</v>
          </cell>
          <cell r="BS99">
            <v>3206.7060000000001</v>
          </cell>
          <cell r="BT99">
            <v>3423.1370000000002</v>
          </cell>
          <cell r="BU99">
            <v>3329.6810000000005</v>
          </cell>
          <cell r="BV99">
            <v>2756</v>
          </cell>
          <cell r="BW99">
            <v>1280</v>
          </cell>
          <cell r="BX99">
            <v>2032</v>
          </cell>
          <cell r="BY99">
            <v>3698</v>
          </cell>
          <cell r="BZ99">
            <v>6304.4115586752014</v>
          </cell>
          <cell r="CA99">
            <v>7953.1040326049133</v>
          </cell>
          <cell r="CB99">
            <v>9774.4087977722229</v>
          </cell>
          <cell r="CC99">
            <v>11821.903163378229</v>
          </cell>
          <cell r="CD99">
            <v>14123.657291199797</v>
          </cell>
          <cell r="CE99">
            <v>16195.638271540438</v>
          </cell>
          <cell r="CF99">
            <v>18460.620467605469</v>
          </cell>
          <cell r="CG99">
            <v>21061.879955948298</v>
          </cell>
          <cell r="CH99">
            <v>24007.225285975648</v>
          </cell>
          <cell r="CI99">
            <v>27299.897763127461</v>
          </cell>
        </row>
      </sheetData>
      <sheetData sheetId="7">
        <row r="3">
          <cell r="B3" t="str">
            <v>Q198</v>
          </cell>
          <cell r="C3" t="str">
            <v>Q298</v>
          </cell>
          <cell r="D3" t="str">
            <v>Q398</v>
          </cell>
          <cell r="E3" t="str">
            <v>Q498</v>
          </cell>
          <cell r="F3" t="str">
            <v>Q199</v>
          </cell>
          <cell r="G3" t="str">
            <v>Q299</v>
          </cell>
          <cell r="H3" t="str">
            <v>Q399</v>
          </cell>
          <cell r="I3" t="str">
            <v>Q499</v>
          </cell>
          <cell r="J3" t="str">
            <v>Q100</v>
          </cell>
          <cell r="K3" t="str">
            <v>Q200</v>
          </cell>
          <cell r="L3" t="str">
            <v>Q300</v>
          </cell>
          <cell r="M3" t="str">
            <v>Q400</v>
          </cell>
          <cell r="N3" t="str">
            <v>Q101</v>
          </cell>
          <cell r="O3" t="str">
            <v>Q201</v>
          </cell>
          <cell r="P3" t="str">
            <v>Q301</v>
          </cell>
          <cell r="Q3" t="str">
            <v>Q401</v>
          </cell>
          <cell r="R3" t="str">
            <v>Q102</v>
          </cell>
          <cell r="S3" t="str">
            <v>Q202</v>
          </cell>
          <cell r="T3" t="str">
            <v>Q302</v>
          </cell>
          <cell r="U3" t="str">
            <v>Q402</v>
          </cell>
          <cell r="V3" t="str">
            <v>Q103</v>
          </cell>
          <cell r="W3" t="str">
            <v>Q203</v>
          </cell>
          <cell r="X3" t="str">
            <v>Q303</v>
          </cell>
          <cell r="Y3" t="str">
            <v>Q403</v>
          </cell>
          <cell r="Z3" t="str">
            <v>Q104</v>
          </cell>
          <cell r="AA3" t="str">
            <v>Q204</v>
          </cell>
          <cell r="AB3" t="str">
            <v>Q304</v>
          </cell>
          <cell r="AC3" t="str">
            <v>Q404</v>
          </cell>
          <cell r="AD3" t="str">
            <v>Q105</v>
          </cell>
          <cell r="AE3" t="str">
            <v>Q205</v>
          </cell>
          <cell r="AF3" t="str">
            <v>Q305</v>
          </cell>
          <cell r="AG3" t="str">
            <v>Q405</v>
          </cell>
          <cell r="AH3" t="str">
            <v>Q106</v>
          </cell>
          <cell r="AI3" t="str">
            <v>Q206</v>
          </cell>
          <cell r="AJ3" t="str">
            <v>Q306</v>
          </cell>
          <cell r="AK3" t="str">
            <v>Q406</v>
          </cell>
          <cell r="AL3" t="str">
            <v>Q107</v>
          </cell>
          <cell r="AM3" t="str">
            <v>Q207</v>
          </cell>
          <cell r="AN3" t="str">
            <v>Q307</v>
          </cell>
          <cell r="AO3" t="str">
            <v>Q407</v>
          </cell>
          <cell r="AP3" t="str">
            <v>Q108</v>
          </cell>
          <cell r="AQ3" t="str">
            <v>Q208</v>
          </cell>
          <cell r="AR3" t="str">
            <v>Q308</v>
          </cell>
          <cell r="AS3" t="str">
            <v>Q408</v>
          </cell>
          <cell r="AT3" t="str">
            <v>Q109</v>
          </cell>
          <cell r="AU3" t="str">
            <v>Q209</v>
          </cell>
          <cell r="AV3" t="str">
            <v>Q309</v>
          </cell>
          <cell r="AW3" t="str">
            <v>Q409</v>
          </cell>
          <cell r="AX3" t="str">
            <v>Q110</v>
          </cell>
          <cell r="AY3" t="str">
            <v>Q210</v>
          </cell>
          <cell r="AZ3" t="str">
            <v>Q310</v>
          </cell>
          <cell r="BA3" t="str">
            <v>Q410</v>
          </cell>
          <cell r="BB3" t="str">
            <v>Q111</v>
          </cell>
          <cell r="BC3" t="str">
            <v>Q211</v>
          </cell>
          <cell r="BD3" t="str">
            <v>Q311</v>
          </cell>
          <cell r="BE3" t="str">
            <v>Q411e</v>
          </cell>
          <cell r="BF3" t="str">
            <v>Q112e</v>
          </cell>
          <cell r="BG3" t="str">
            <v>Q212e</v>
          </cell>
          <cell r="BH3" t="str">
            <v>Q312e</v>
          </cell>
          <cell r="BI3" t="str">
            <v>Q412e</v>
          </cell>
          <cell r="BK3">
            <v>1996</v>
          </cell>
          <cell r="BL3">
            <v>1997</v>
          </cell>
          <cell r="BM3">
            <v>1998</v>
          </cell>
          <cell r="BN3">
            <v>1999</v>
          </cell>
          <cell r="BO3">
            <v>2000</v>
          </cell>
          <cell r="BP3">
            <v>2001</v>
          </cell>
          <cell r="BQ3">
            <v>2002</v>
          </cell>
          <cell r="BR3">
            <v>2003</v>
          </cell>
          <cell r="BS3">
            <v>2004</v>
          </cell>
          <cell r="BT3">
            <v>2005</v>
          </cell>
          <cell r="BU3">
            <v>2006</v>
          </cell>
          <cell r="BV3">
            <v>2007</v>
          </cell>
          <cell r="BW3">
            <v>2008</v>
          </cell>
          <cell r="BX3">
            <v>2009</v>
          </cell>
          <cell r="BY3">
            <v>2010</v>
          </cell>
        </row>
        <row r="4">
          <cell r="A4" t="str">
            <v>CASH FROM OPERATIONS</v>
          </cell>
        </row>
        <row r="6">
          <cell r="A6" t="str">
            <v xml:space="preserve">Net Income  </v>
          </cell>
          <cell r="N6">
            <v>112</v>
          </cell>
          <cell r="O6">
            <v>119</v>
          </cell>
          <cell r="P6">
            <v>40</v>
          </cell>
          <cell r="Q6">
            <v>322</v>
          </cell>
          <cell r="R6">
            <v>67</v>
          </cell>
          <cell r="S6">
            <v>-232</v>
          </cell>
          <cell r="T6">
            <v>204</v>
          </cell>
          <cell r="U6">
            <v>476</v>
          </cell>
          <cell r="V6">
            <v>188</v>
          </cell>
          <cell r="W6">
            <v>220</v>
          </cell>
          <cell r="X6">
            <v>254</v>
          </cell>
          <cell r="Y6">
            <v>425</v>
          </cell>
          <cell r="Z6">
            <v>231</v>
          </cell>
          <cell r="AA6">
            <v>250</v>
          </cell>
          <cell r="AB6">
            <v>292</v>
          </cell>
          <cell r="AC6">
            <v>543</v>
          </cell>
          <cell r="AD6">
            <v>255</v>
          </cell>
          <cell r="AE6">
            <v>289</v>
          </cell>
          <cell r="AF6">
            <v>335</v>
          </cell>
          <cell r="AG6">
            <v>620</v>
          </cell>
          <cell r="AH6">
            <v>282</v>
          </cell>
          <cell r="AI6">
            <v>415</v>
          </cell>
          <cell r="AJ6">
            <v>389</v>
          </cell>
          <cell r="AK6">
            <v>797</v>
          </cell>
          <cell r="AL6">
            <v>310</v>
          </cell>
          <cell r="AM6">
            <v>451</v>
          </cell>
          <cell r="AN6">
            <v>409</v>
          </cell>
          <cell r="AO6">
            <v>766</v>
          </cell>
          <cell r="AP6">
            <v>247</v>
          </cell>
          <cell r="AQ6">
            <v>411</v>
          </cell>
          <cell r="AR6">
            <v>410</v>
          </cell>
          <cell r="AS6">
            <v>780</v>
          </cell>
          <cell r="AT6">
            <v>210</v>
          </cell>
          <cell r="AU6">
            <v>412</v>
          </cell>
          <cell r="AV6">
            <v>455</v>
          </cell>
          <cell r="AW6">
            <v>748</v>
          </cell>
          <cell r="AX6">
            <v>387</v>
          </cell>
          <cell r="AY6">
            <v>491</v>
          </cell>
          <cell r="AZ6">
            <v>501</v>
          </cell>
          <cell r="BA6">
            <v>437</v>
          </cell>
          <cell r="BB6">
            <v>403</v>
          </cell>
          <cell r="BC6">
            <v>588</v>
          </cell>
          <cell r="BD6">
            <v>1251</v>
          </cell>
          <cell r="BN6">
            <v>-1453.1810392561074</v>
          </cell>
          <cell r="BO6">
            <v>621.06200000000001</v>
          </cell>
          <cell r="BP6">
            <v>756</v>
          </cell>
          <cell r="BQ6">
            <v>882</v>
          </cell>
          <cell r="BR6">
            <v>1088.1972862119856</v>
          </cell>
          <cell r="BS6">
            <v>1316.3705829515457</v>
          </cell>
          <cell r="BT6">
            <v>1499</v>
          </cell>
          <cell r="BU6">
            <v>1883</v>
          </cell>
          <cell r="BV6">
            <v>1936</v>
          </cell>
          <cell r="BW6">
            <v>1848</v>
          </cell>
          <cell r="BX6">
            <v>1825</v>
          </cell>
          <cell r="BY6">
            <v>1816</v>
          </cell>
        </row>
        <row r="7">
          <cell r="A7" t="str">
            <v>Depn and amort</v>
          </cell>
          <cell r="L7">
            <v>52</v>
          </cell>
          <cell r="M7">
            <v>67</v>
          </cell>
          <cell r="N7">
            <v>53</v>
          </cell>
          <cell r="O7">
            <v>71</v>
          </cell>
          <cell r="P7">
            <v>76</v>
          </cell>
          <cell r="Q7">
            <v>79.791999999999973</v>
          </cell>
          <cell r="R7">
            <v>54</v>
          </cell>
          <cell r="S7">
            <v>57</v>
          </cell>
          <cell r="T7">
            <v>54</v>
          </cell>
          <cell r="U7">
            <v>33.094024999999988</v>
          </cell>
          <cell r="V7">
            <v>50</v>
          </cell>
          <cell r="W7">
            <v>52</v>
          </cell>
          <cell r="X7">
            <v>51</v>
          </cell>
          <cell r="Y7">
            <v>63</v>
          </cell>
          <cell r="Z7">
            <v>49</v>
          </cell>
          <cell r="AA7">
            <v>51</v>
          </cell>
          <cell r="AB7">
            <v>53</v>
          </cell>
          <cell r="AC7">
            <v>57</v>
          </cell>
          <cell r="AD7">
            <v>49</v>
          </cell>
          <cell r="AE7">
            <v>52</v>
          </cell>
          <cell r="AF7">
            <v>54</v>
          </cell>
          <cell r="AG7">
            <v>49</v>
          </cell>
          <cell r="AH7">
            <v>54</v>
          </cell>
          <cell r="AI7">
            <v>54</v>
          </cell>
          <cell r="AJ7">
            <v>50</v>
          </cell>
          <cell r="AK7">
            <v>56</v>
          </cell>
          <cell r="AL7">
            <v>56</v>
          </cell>
          <cell r="AM7">
            <v>65</v>
          </cell>
          <cell r="AN7">
            <v>67</v>
          </cell>
          <cell r="AO7">
            <v>73</v>
          </cell>
          <cell r="AP7">
            <v>141</v>
          </cell>
          <cell r="AQ7">
            <v>130</v>
          </cell>
          <cell r="AR7">
            <v>141</v>
          </cell>
          <cell r="AS7">
            <v>127</v>
          </cell>
          <cell r="AT7">
            <v>126</v>
          </cell>
          <cell r="AU7">
            <v>125</v>
          </cell>
          <cell r="AV7">
            <v>122</v>
          </cell>
          <cell r="AW7">
            <v>123</v>
          </cell>
          <cell r="AX7">
            <v>111</v>
          </cell>
          <cell r="AY7">
            <v>114</v>
          </cell>
          <cell r="AZ7">
            <v>145</v>
          </cell>
          <cell r="BA7">
            <v>164</v>
          </cell>
          <cell r="BB7">
            <v>178</v>
          </cell>
          <cell r="BC7">
            <v>179</v>
          </cell>
          <cell r="BD7">
            <v>179</v>
          </cell>
          <cell r="BN7">
            <v>172.68</v>
          </cell>
          <cell r="BO7">
            <v>223.30799999999999</v>
          </cell>
          <cell r="BP7">
            <v>279.79199999999997</v>
          </cell>
          <cell r="BQ7">
            <v>221.214</v>
          </cell>
          <cell r="BR7">
            <v>216.08908460000001</v>
          </cell>
          <cell r="BS7">
            <v>210</v>
          </cell>
          <cell r="BT7">
            <v>204</v>
          </cell>
          <cell r="BU7">
            <v>214</v>
          </cell>
          <cell r="BV7">
            <v>261</v>
          </cell>
          <cell r="BW7">
            <v>539</v>
          </cell>
          <cell r="BX7">
            <v>496</v>
          </cell>
          <cell r="BY7">
            <v>534</v>
          </cell>
          <cell r="BZ7">
            <v>640.22644376899689</v>
          </cell>
          <cell r="CA7">
            <v>671.00177315000724</v>
          </cell>
          <cell r="CB7">
            <v>704.06980064240884</v>
          </cell>
          <cell r="CC7">
            <v>739.36609295678716</v>
          </cell>
          <cell r="CD7">
            <v>776.94317719277717</v>
          </cell>
          <cell r="CE7">
            <v>534.25830086433018</v>
          </cell>
          <cell r="CF7">
            <v>414.32746788621102</v>
          </cell>
          <cell r="CG7">
            <v>456.43374376495512</v>
          </cell>
          <cell r="CH7">
            <v>499.65887266234455</v>
          </cell>
          <cell r="CI7">
            <v>544.00419503029718</v>
          </cell>
        </row>
        <row r="8">
          <cell r="A8" t="str">
            <v>Equity Investments</v>
          </cell>
          <cell r="N8">
            <v>11</v>
          </cell>
          <cell r="O8">
            <v>88</v>
          </cell>
          <cell r="P8">
            <v>23</v>
          </cell>
          <cell r="Q8">
            <v>43.498999999999995</v>
          </cell>
          <cell r="R8">
            <v>55</v>
          </cell>
          <cell r="S8">
            <v>317</v>
          </cell>
          <cell r="T8">
            <v>10</v>
          </cell>
          <cell r="AO8">
            <v>1</v>
          </cell>
          <cell r="BB8">
            <v>-2</v>
          </cell>
          <cell r="BD8">
            <v>2</v>
          </cell>
          <cell r="BN8">
            <v>19.631</v>
          </cell>
          <cell r="BO8">
            <v>96.942999999999998</v>
          </cell>
          <cell r="BP8">
            <v>165.499</v>
          </cell>
          <cell r="BQ8">
            <v>0</v>
          </cell>
          <cell r="BR8">
            <v>0</v>
          </cell>
          <cell r="BS8">
            <v>0</v>
          </cell>
          <cell r="BT8">
            <v>0</v>
          </cell>
          <cell r="BU8">
            <v>1</v>
          </cell>
          <cell r="BV8">
            <v>1</v>
          </cell>
          <cell r="BZ8">
            <v>0</v>
          </cell>
          <cell r="CA8">
            <v>0</v>
          </cell>
          <cell r="CB8">
            <v>0</v>
          </cell>
          <cell r="CC8">
            <v>0</v>
          </cell>
          <cell r="CD8">
            <v>0</v>
          </cell>
          <cell r="CE8">
            <v>0</v>
          </cell>
          <cell r="CF8">
            <v>0</v>
          </cell>
          <cell r="CG8">
            <v>0</v>
          </cell>
          <cell r="CH8">
            <v>0</v>
          </cell>
          <cell r="CI8">
            <v>0</v>
          </cell>
        </row>
        <row r="9">
          <cell r="A9" t="str">
            <v>Losses on sale of assets</v>
          </cell>
          <cell r="N9">
            <v>-7</v>
          </cell>
          <cell r="O9">
            <v>-1</v>
          </cell>
          <cell r="Q9">
            <v>-14.678000000000001</v>
          </cell>
          <cell r="R9">
            <v>-1</v>
          </cell>
          <cell r="S9">
            <v>-1</v>
          </cell>
          <cell r="T9">
            <v>-2</v>
          </cell>
          <cell r="X9">
            <v>-1</v>
          </cell>
          <cell r="Y9">
            <v>-3</v>
          </cell>
          <cell r="AO9">
            <v>1</v>
          </cell>
          <cell r="AP9">
            <v>-7</v>
          </cell>
          <cell r="AQ9">
            <v>-1</v>
          </cell>
          <cell r="AR9">
            <v>1</v>
          </cell>
          <cell r="AS9">
            <v>18</v>
          </cell>
          <cell r="AT9">
            <v>1</v>
          </cell>
          <cell r="AU9">
            <v>2</v>
          </cell>
          <cell r="AV9">
            <v>1</v>
          </cell>
          <cell r="AW9">
            <v>-15</v>
          </cell>
          <cell r="AX9">
            <v>1</v>
          </cell>
          <cell r="AY9">
            <v>0</v>
          </cell>
          <cell r="AZ9">
            <v>1</v>
          </cell>
          <cell r="BA9">
            <v>-5</v>
          </cell>
          <cell r="BB9">
            <v>1</v>
          </cell>
          <cell r="BC9">
            <v>1</v>
          </cell>
          <cell r="BD9">
            <v>0</v>
          </cell>
          <cell r="BN9">
            <v>-223.84700000000001</v>
          </cell>
          <cell r="BO9">
            <v>-348.69200000000001</v>
          </cell>
          <cell r="BP9">
            <v>-22.678000000000001</v>
          </cell>
          <cell r="BQ9">
            <v>0</v>
          </cell>
          <cell r="BR9">
            <v>0</v>
          </cell>
          <cell r="BS9">
            <v>0</v>
          </cell>
          <cell r="BT9">
            <v>0</v>
          </cell>
          <cell r="BU9">
            <v>0</v>
          </cell>
          <cell r="BV9">
            <v>1</v>
          </cell>
          <cell r="BW9">
            <v>11</v>
          </cell>
          <cell r="BX9">
            <v>-11</v>
          </cell>
          <cell r="BY9">
            <v>-3</v>
          </cell>
        </row>
        <row r="10">
          <cell r="A10" t="str">
            <v xml:space="preserve">     Calc Gain Fix Assets and Securities</v>
          </cell>
          <cell r="Q10">
            <v>0</v>
          </cell>
          <cell r="Z10">
            <v>-14</v>
          </cell>
          <cell r="AA10">
            <v>2</v>
          </cell>
          <cell r="AB10">
            <v>-2</v>
          </cell>
          <cell r="AC10">
            <v>1</v>
          </cell>
          <cell r="AD10">
            <v>-1</v>
          </cell>
          <cell r="AE10">
            <v>-1</v>
          </cell>
          <cell r="AF10">
            <v>-2</v>
          </cell>
          <cell r="AG10">
            <v>-2</v>
          </cell>
          <cell r="AH10">
            <v>-1</v>
          </cell>
          <cell r="AI10">
            <v>-1</v>
          </cell>
          <cell r="AJ10">
            <v>-1</v>
          </cell>
          <cell r="AK10">
            <v>1</v>
          </cell>
          <cell r="AL10">
            <v>-3</v>
          </cell>
          <cell r="AM10">
            <v>1</v>
          </cell>
          <cell r="AN10">
            <v>0</v>
          </cell>
          <cell r="AO10">
            <v>0</v>
          </cell>
          <cell r="AX10">
            <v>0</v>
          </cell>
          <cell r="AY10">
            <v>0</v>
          </cell>
          <cell r="AZ10">
            <v>-7</v>
          </cell>
          <cell r="BA10">
            <v>32</v>
          </cell>
          <cell r="BB10">
            <v>14</v>
          </cell>
          <cell r="BC10">
            <v>18</v>
          </cell>
          <cell r="BD10">
            <v>-32</v>
          </cell>
          <cell r="BN10">
            <v>0</v>
          </cell>
          <cell r="BO10">
            <v>-44.234000000000002</v>
          </cell>
          <cell r="BP10">
            <v>0</v>
          </cell>
          <cell r="BQ10">
            <v>-3.903</v>
          </cell>
          <cell r="BR10">
            <v>0</v>
          </cell>
          <cell r="BS10">
            <v>-13</v>
          </cell>
          <cell r="BT10">
            <v>-6</v>
          </cell>
          <cell r="BU10">
            <v>-2</v>
          </cell>
          <cell r="BV10">
            <v>-2</v>
          </cell>
          <cell r="BX10">
            <v>0</v>
          </cell>
          <cell r="BY10">
            <v>25</v>
          </cell>
        </row>
        <row r="11">
          <cell r="A11" t="str">
            <v xml:space="preserve">     Losses from Equity investments</v>
          </cell>
          <cell r="V11">
            <v>0</v>
          </cell>
          <cell r="W11">
            <v>0</v>
          </cell>
          <cell r="X11">
            <v>0</v>
          </cell>
          <cell r="Y11">
            <v>0</v>
          </cell>
          <cell r="AG11">
            <v>-1</v>
          </cell>
          <cell r="AK11">
            <v>1</v>
          </cell>
          <cell r="AL11">
            <v>1</v>
          </cell>
          <cell r="AM11">
            <v>0</v>
          </cell>
          <cell r="AN11">
            <v>0</v>
          </cell>
          <cell r="AO11">
            <v>-1</v>
          </cell>
          <cell r="AP11">
            <v>1</v>
          </cell>
          <cell r="AQ11">
            <v>0</v>
          </cell>
          <cell r="AR11">
            <v>0</v>
          </cell>
          <cell r="AS11">
            <v>-17</v>
          </cell>
          <cell r="AU11">
            <v>0</v>
          </cell>
          <cell r="AV11">
            <v>-1</v>
          </cell>
          <cell r="AW11">
            <v>-1</v>
          </cell>
          <cell r="AX11">
            <v>0</v>
          </cell>
          <cell r="BA11">
            <v>-102</v>
          </cell>
          <cell r="BB11">
            <v>-11</v>
          </cell>
          <cell r="BC11">
            <v>19</v>
          </cell>
          <cell r="BD11">
            <v>-84</v>
          </cell>
          <cell r="BQ11">
            <v>394.589</v>
          </cell>
          <cell r="BT11">
            <v>-1</v>
          </cell>
          <cell r="BU11">
            <v>1</v>
          </cell>
          <cell r="BW11">
            <v>-16</v>
          </cell>
          <cell r="BX11">
            <v>-2</v>
          </cell>
          <cell r="BY11">
            <v>-102</v>
          </cell>
        </row>
        <row r="12">
          <cell r="A12" t="str">
            <v xml:space="preserve">     Allowance for doubtful accounts</v>
          </cell>
          <cell r="O12">
            <v>6</v>
          </cell>
          <cell r="Q12">
            <v>-0.40399999999999991</v>
          </cell>
          <cell r="AO12">
            <v>0</v>
          </cell>
          <cell r="AQ12">
            <v>35</v>
          </cell>
          <cell r="AR12">
            <v>-1</v>
          </cell>
          <cell r="AS12">
            <v>42</v>
          </cell>
          <cell r="AT12">
            <v>87</v>
          </cell>
          <cell r="AU12">
            <v>10</v>
          </cell>
          <cell r="AV12">
            <v>-6</v>
          </cell>
          <cell r="AW12">
            <v>-25</v>
          </cell>
          <cell r="AX12">
            <v>21</v>
          </cell>
          <cell r="AY12">
            <v>-15</v>
          </cell>
          <cell r="AZ12">
            <v>-15</v>
          </cell>
          <cell r="BA12">
            <v>-40</v>
          </cell>
          <cell r="BB12">
            <v>21</v>
          </cell>
          <cell r="BC12">
            <v>-13</v>
          </cell>
          <cell r="BD12">
            <v>22</v>
          </cell>
          <cell r="BN12">
            <v>0</v>
          </cell>
          <cell r="BO12">
            <v>0</v>
          </cell>
          <cell r="BP12">
            <v>5.5960000000000001</v>
          </cell>
          <cell r="BQ12">
            <v>-5.7759999999999998</v>
          </cell>
          <cell r="BR12">
            <v>0</v>
          </cell>
          <cell r="BS12">
            <v>0</v>
          </cell>
          <cell r="BT12">
            <v>0</v>
          </cell>
          <cell r="BU12">
            <v>-40</v>
          </cell>
          <cell r="BV12">
            <v>0</v>
          </cell>
          <cell r="BW12">
            <v>76</v>
          </cell>
          <cell r="BX12">
            <v>66</v>
          </cell>
          <cell r="BY12">
            <v>-49</v>
          </cell>
        </row>
        <row r="13">
          <cell r="A13" t="str">
            <v xml:space="preserve">     Change in deferred stock comp</v>
          </cell>
          <cell r="N13">
            <v>5</v>
          </cell>
          <cell r="O13">
            <v>-34</v>
          </cell>
          <cell r="Q13">
            <v>17.359000000000002</v>
          </cell>
          <cell r="R13">
            <v>40</v>
          </cell>
          <cell r="S13">
            <v>-11</v>
          </cell>
          <cell r="T13">
            <v>-23</v>
          </cell>
          <cell r="V13">
            <v>-1</v>
          </cell>
          <cell r="W13">
            <v>36</v>
          </cell>
          <cell r="X13">
            <v>-1</v>
          </cell>
          <cell r="Y13">
            <v>67</v>
          </cell>
          <cell r="Z13">
            <v>-19</v>
          </cell>
          <cell r="AA13">
            <v>17</v>
          </cell>
          <cell r="AB13">
            <v>2</v>
          </cell>
          <cell r="AC13">
            <v>0</v>
          </cell>
          <cell r="AD13">
            <v>-21</v>
          </cell>
          <cell r="AE13">
            <v>16</v>
          </cell>
          <cell r="AF13">
            <v>-26</v>
          </cell>
          <cell r="AG13">
            <v>-5</v>
          </cell>
          <cell r="AH13">
            <v>63</v>
          </cell>
          <cell r="AI13">
            <v>-11</v>
          </cell>
          <cell r="AJ13">
            <v>9</v>
          </cell>
          <cell r="AK13">
            <v>18</v>
          </cell>
          <cell r="AL13">
            <v>-22</v>
          </cell>
          <cell r="AM13">
            <v>32</v>
          </cell>
          <cell r="AN13">
            <v>21</v>
          </cell>
          <cell r="AO13">
            <v>-18</v>
          </cell>
          <cell r="AP13">
            <v>9</v>
          </cell>
          <cell r="AQ13">
            <v>-3</v>
          </cell>
          <cell r="AR13">
            <v>-20</v>
          </cell>
          <cell r="AS13">
            <v>26</v>
          </cell>
          <cell r="AT13">
            <v>-2</v>
          </cell>
          <cell r="AU13">
            <v>5</v>
          </cell>
          <cell r="AV13">
            <v>4</v>
          </cell>
          <cell r="AW13">
            <v>-7</v>
          </cell>
          <cell r="AX13">
            <v>3</v>
          </cell>
          <cell r="AY13">
            <v>12</v>
          </cell>
          <cell r="AZ13">
            <v>18</v>
          </cell>
          <cell r="BA13">
            <v>-33</v>
          </cell>
          <cell r="BN13">
            <v>0</v>
          </cell>
          <cell r="BO13">
            <v>0</v>
          </cell>
          <cell r="BP13">
            <v>-11.641</v>
          </cell>
          <cell r="BQ13">
            <v>23.949000000000002</v>
          </cell>
          <cell r="BS13">
            <v>0</v>
          </cell>
          <cell r="BT13">
            <v>-36</v>
          </cell>
          <cell r="BU13">
            <v>79</v>
          </cell>
          <cell r="BV13">
            <v>13</v>
          </cell>
          <cell r="BW13">
            <v>12</v>
          </cell>
          <cell r="BX13">
            <v>0</v>
          </cell>
        </row>
        <row r="14">
          <cell r="A14" t="str">
            <v xml:space="preserve">     Write-downs of Fin assets</v>
          </cell>
          <cell r="N14">
            <v>5</v>
          </cell>
          <cell r="O14">
            <v>10</v>
          </cell>
          <cell r="Q14">
            <v>56.331999999999994</v>
          </cell>
          <cell r="R14">
            <v>12</v>
          </cell>
          <cell r="S14">
            <v>88</v>
          </cell>
          <cell r="T14">
            <v>21</v>
          </cell>
          <cell r="U14">
            <v>10</v>
          </cell>
          <cell r="V14">
            <v>9</v>
          </cell>
          <cell r="W14">
            <v>2</v>
          </cell>
          <cell r="X14">
            <v>-3</v>
          </cell>
          <cell r="Y14">
            <v>7</v>
          </cell>
          <cell r="Z14">
            <v>2</v>
          </cell>
          <cell r="AA14">
            <v>2</v>
          </cell>
          <cell r="AB14">
            <v>3</v>
          </cell>
          <cell r="AC14">
            <v>11</v>
          </cell>
          <cell r="AD14">
            <v>1</v>
          </cell>
          <cell r="AE14">
            <v>1</v>
          </cell>
          <cell r="AF14">
            <v>1</v>
          </cell>
          <cell r="AG14">
            <v>10</v>
          </cell>
          <cell r="AH14">
            <v>0</v>
          </cell>
          <cell r="AI14">
            <v>-1</v>
          </cell>
          <cell r="AJ14">
            <v>0</v>
          </cell>
          <cell r="AK14">
            <v>1</v>
          </cell>
          <cell r="AN14">
            <v>2</v>
          </cell>
          <cell r="AO14">
            <v>6</v>
          </cell>
          <cell r="AP14">
            <v>9</v>
          </cell>
          <cell r="AQ14">
            <v>-9</v>
          </cell>
          <cell r="AR14">
            <v>4</v>
          </cell>
          <cell r="AS14">
            <v>11</v>
          </cell>
          <cell r="AT14">
            <v>4</v>
          </cell>
          <cell r="AU14">
            <v>4</v>
          </cell>
          <cell r="AV14">
            <v>1</v>
          </cell>
          <cell r="AW14">
            <v>2</v>
          </cell>
          <cell r="BA14">
            <v>58</v>
          </cell>
          <cell r="BB14">
            <v>-1</v>
          </cell>
          <cell r="BC14">
            <v>-40</v>
          </cell>
          <cell r="BD14">
            <v>75</v>
          </cell>
          <cell r="BN14">
            <v>1.6259999999999999</v>
          </cell>
          <cell r="BO14">
            <v>19.137</v>
          </cell>
          <cell r="BP14">
            <v>71.331999999999994</v>
          </cell>
          <cell r="BQ14">
            <v>126.407</v>
          </cell>
          <cell r="BS14">
            <v>18</v>
          </cell>
          <cell r="BT14">
            <v>13</v>
          </cell>
          <cell r="BU14">
            <v>0</v>
          </cell>
          <cell r="BV14">
            <v>8</v>
          </cell>
          <cell r="BW14">
            <v>15</v>
          </cell>
          <cell r="BX14">
            <v>11</v>
          </cell>
          <cell r="BY14">
            <v>58</v>
          </cell>
        </row>
        <row r="15">
          <cell r="A15" t="str">
            <v xml:space="preserve">     Impacts of hedging</v>
          </cell>
          <cell r="N15">
            <v>43</v>
          </cell>
          <cell r="O15">
            <v>-5</v>
          </cell>
          <cell r="P15">
            <v>87</v>
          </cell>
          <cell r="Q15">
            <v>-42.721000000000004</v>
          </cell>
          <cell r="R15">
            <v>-3</v>
          </cell>
          <cell r="S15">
            <v>52</v>
          </cell>
          <cell r="T15">
            <v>13</v>
          </cell>
          <cell r="V15">
            <v>1</v>
          </cell>
          <cell r="W15">
            <v>2</v>
          </cell>
          <cell r="X15">
            <v>1</v>
          </cell>
          <cell r="Y15">
            <v>-1</v>
          </cell>
          <cell r="Z15">
            <v>-4</v>
          </cell>
          <cell r="AA15">
            <v>-7</v>
          </cell>
          <cell r="AB15">
            <v>11</v>
          </cell>
          <cell r="AC15">
            <v>-7</v>
          </cell>
          <cell r="AD15">
            <v>10</v>
          </cell>
          <cell r="AE15">
            <v>19</v>
          </cell>
          <cell r="AF15">
            <v>-2</v>
          </cell>
          <cell r="AG15">
            <v>-20</v>
          </cell>
          <cell r="AH15">
            <v>-55</v>
          </cell>
          <cell r="AI15">
            <v>-8</v>
          </cell>
          <cell r="AJ15">
            <v>1</v>
          </cell>
          <cell r="AK15">
            <v>-17</v>
          </cell>
          <cell r="AL15">
            <v>12</v>
          </cell>
          <cell r="AM15">
            <v>1</v>
          </cell>
          <cell r="AN15">
            <v>0</v>
          </cell>
          <cell r="AO15">
            <v>8</v>
          </cell>
          <cell r="AP15">
            <v>19</v>
          </cell>
          <cell r="AQ15">
            <v>-7</v>
          </cell>
          <cell r="AS15">
            <v>28</v>
          </cell>
          <cell r="AT15">
            <v>6</v>
          </cell>
          <cell r="AU15">
            <v>3</v>
          </cell>
          <cell r="AV15">
            <v>-7</v>
          </cell>
          <cell r="AW15">
            <v>12</v>
          </cell>
          <cell r="BA15">
            <v>0</v>
          </cell>
          <cell r="BN15">
            <v>0</v>
          </cell>
          <cell r="BO15">
            <v>29.436</v>
          </cell>
          <cell r="BP15">
            <v>82.278999999999996</v>
          </cell>
          <cell r="BQ15">
            <v>58.908999999999999</v>
          </cell>
          <cell r="BS15">
            <v>-7</v>
          </cell>
          <cell r="BT15">
            <v>7</v>
          </cell>
          <cell r="BU15">
            <v>-79</v>
          </cell>
          <cell r="BV15">
            <v>21</v>
          </cell>
          <cell r="BW15">
            <v>40</v>
          </cell>
          <cell r="BX15">
            <v>14</v>
          </cell>
        </row>
        <row r="16">
          <cell r="A16" t="str">
            <v xml:space="preserve">     Chg in deferred taxes</v>
          </cell>
          <cell r="N16">
            <v>45</v>
          </cell>
          <cell r="O16">
            <v>-7</v>
          </cell>
          <cell r="P16">
            <v>-15</v>
          </cell>
          <cell r="Q16">
            <v>-167.642</v>
          </cell>
          <cell r="R16">
            <v>8</v>
          </cell>
          <cell r="S16">
            <v>-24</v>
          </cell>
          <cell r="T16">
            <v>57</v>
          </cell>
          <cell r="U16">
            <v>30</v>
          </cell>
          <cell r="V16">
            <v>12</v>
          </cell>
          <cell r="W16">
            <v>24</v>
          </cell>
          <cell r="X16">
            <v>28</v>
          </cell>
          <cell r="Y16">
            <v>9</v>
          </cell>
          <cell r="Z16">
            <v>-12</v>
          </cell>
          <cell r="AA16">
            <v>-22</v>
          </cell>
          <cell r="AB16">
            <v>40</v>
          </cell>
          <cell r="AC16">
            <v>15</v>
          </cell>
          <cell r="AD16">
            <v>7</v>
          </cell>
          <cell r="AE16">
            <v>-32</v>
          </cell>
          <cell r="AF16">
            <v>15</v>
          </cell>
          <cell r="AG16">
            <v>-29</v>
          </cell>
          <cell r="AH16">
            <v>4</v>
          </cell>
          <cell r="AI16">
            <v>-13</v>
          </cell>
          <cell r="AJ16">
            <v>-43</v>
          </cell>
          <cell r="AK16">
            <v>50</v>
          </cell>
          <cell r="AL16">
            <v>-11</v>
          </cell>
          <cell r="AM16">
            <v>12</v>
          </cell>
          <cell r="AN16">
            <v>1</v>
          </cell>
          <cell r="AO16">
            <v>6</v>
          </cell>
          <cell r="AP16">
            <v>-58</v>
          </cell>
          <cell r="AQ16">
            <v>14</v>
          </cell>
          <cell r="AR16">
            <v>-28</v>
          </cell>
          <cell r="AS16">
            <v>-19</v>
          </cell>
          <cell r="AT16">
            <v>-68</v>
          </cell>
          <cell r="AU16">
            <v>15</v>
          </cell>
          <cell r="AV16">
            <v>-11</v>
          </cell>
          <cell r="AW16">
            <v>-10</v>
          </cell>
          <cell r="AX16">
            <v>-63</v>
          </cell>
          <cell r="AY16">
            <v>99</v>
          </cell>
          <cell r="AZ16">
            <v>-23</v>
          </cell>
          <cell r="BA16">
            <v>-178</v>
          </cell>
          <cell r="BB16">
            <v>-24</v>
          </cell>
          <cell r="BC16">
            <v>64</v>
          </cell>
          <cell r="BD16">
            <v>260</v>
          </cell>
          <cell r="BN16">
            <v>14.714</v>
          </cell>
          <cell r="BO16">
            <v>-132.001</v>
          </cell>
          <cell r="BP16">
            <v>-144.642</v>
          </cell>
          <cell r="BQ16">
            <v>103.761</v>
          </cell>
          <cell r="BS16">
            <v>21</v>
          </cell>
          <cell r="BT16">
            <v>-39</v>
          </cell>
          <cell r="BU16">
            <v>-2</v>
          </cell>
          <cell r="BV16">
            <v>8</v>
          </cell>
          <cell r="BW16">
            <v>-91</v>
          </cell>
          <cell r="BX16">
            <v>-74</v>
          </cell>
          <cell r="BY16">
            <v>-165</v>
          </cell>
        </row>
        <row r="17">
          <cell r="A17" t="str">
            <v>Other</v>
          </cell>
          <cell r="N17">
            <v>98</v>
          </cell>
          <cell r="O17">
            <v>-30</v>
          </cell>
          <cell r="P17">
            <v>72</v>
          </cell>
          <cell r="Q17">
            <v>-137.07600000000002</v>
          </cell>
          <cell r="R17">
            <v>57</v>
          </cell>
          <cell r="S17">
            <v>105</v>
          </cell>
          <cell r="T17">
            <v>68</v>
          </cell>
          <cell r="U17">
            <v>40</v>
          </cell>
          <cell r="V17">
            <v>21</v>
          </cell>
          <cell r="W17">
            <v>64</v>
          </cell>
          <cell r="X17">
            <v>25</v>
          </cell>
          <cell r="Y17">
            <v>82</v>
          </cell>
          <cell r="Z17">
            <v>-47</v>
          </cell>
          <cell r="AA17">
            <v>-8</v>
          </cell>
          <cell r="AB17">
            <v>54</v>
          </cell>
          <cell r="AC17">
            <v>20</v>
          </cell>
          <cell r="AD17">
            <v>-4</v>
          </cell>
          <cell r="AE17">
            <v>3</v>
          </cell>
          <cell r="AF17">
            <v>-14</v>
          </cell>
          <cell r="AG17">
            <v>-47</v>
          </cell>
          <cell r="AH17">
            <v>11</v>
          </cell>
          <cell r="AI17">
            <v>-34</v>
          </cell>
          <cell r="AJ17">
            <v>-34</v>
          </cell>
          <cell r="AK17">
            <v>54</v>
          </cell>
          <cell r="AL17">
            <v>-23</v>
          </cell>
          <cell r="AM17">
            <v>46</v>
          </cell>
          <cell r="AN17">
            <v>24</v>
          </cell>
          <cell r="AO17">
            <v>1</v>
          </cell>
          <cell r="AP17">
            <v>-20</v>
          </cell>
          <cell r="AQ17">
            <v>30</v>
          </cell>
          <cell r="AR17">
            <v>-45</v>
          </cell>
          <cell r="AS17">
            <v>71</v>
          </cell>
          <cell r="AT17">
            <v>27</v>
          </cell>
          <cell r="AU17">
            <v>37</v>
          </cell>
          <cell r="AV17">
            <v>-20</v>
          </cell>
          <cell r="AW17">
            <v>-29</v>
          </cell>
          <cell r="AX17">
            <v>-39</v>
          </cell>
          <cell r="AY17">
            <v>96</v>
          </cell>
          <cell r="AZ17">
            <v>-27</v>
          </cell>
          <cell r="BA17">
            <v>-263</v>
          </cell>
          <cell r="BB17">
            <v>-1</v>
          </cell>
          <cell r="BC17">
            <v>48</v>
          </cell>
          <cell r="BD17">
            <v>241</v>
          </cell>
          <cell r="BN17">
            <v>16.34</v>
          </cell>
          <cell r="BO17">
            <v>-127.66200000000001</v>
          </cell>
          <cell r="BP17">
            <v>2.9239999999999782</v>
          </cell>
          <cell r="BQ17">
            <v>697.93599999999992</v>
          </cell>
          <cell r="BR17">
            <v>0</v>
          </cell>
          <cell r="BS17">
            <v>19</v>
          </cell>
          <cell r="BT17">
            <v>-62</v>
          </cell>
          <cell r="BU17">
            <v>-43</v>
          </cell>
          <cell r="BV17">
            <v>48</v>
          </cell>
          <cell r="BW17">
            <v>36</v>
          </cell>
          <cell r="BX17">
            <v>15</v>
          </cell>
          <cell r="BY17">
            <v>-233</v>
          </cell>
        </row>
        <row r="18">
          <cell r="A18" t="str">
            <v>Cash from operations</v>
          </cell>
          <cell r="N18">
            <v>267</v>
          </cell>
          <cell r="O18">
            <v>247</v>
          </cell>
          <cell r="P18">
            <v>211</v>
          </cell>
          <cell r="Q18">
            <v>293.53699999999992</v>
          </cell>
          <cell r="R18">
            <v>232</v>
          </cell>
          <cell r="S18">
            <v>246</v>
          </cell>
          <cell r="T18">
            <v>334</v>
          </cell>
          <cell r="U18">
            <v>549.09402499999999</v>
          </cell>
          <cell r="V18">
            <v>259</v>
          </cell>
          <cell r="W18">
            <v>336</v>
          </cell>
          <cell r="X18">
            <v>329</v>
          </cell>
          <cell r="Y18">
            <v>567</v>
          </cell>
          <cell r="Z18">
            <v>233</v>
          </cell>
          <cell r="AA18">
            <v>293</v>
          </cell>
          <cell r="AB18">
            <v>399</v>
          </cell>
          <cell r="AC18">
            <v>620</v>
          </cell>
          <cell r="AD18">
            <v>300</v>
          </cell>
          <cell r="AE18">
            <v>344</v>
          </cell>
          <cell r="AF18">
            <v>375</v>
          </cell>
          <cell r="AG18">
            <v>622</v>
          </cell>
          <cell r="AH18">
            <v>347</v>
          </cell>
          <cell r="AI18">
            <v>435</v>
          </cell>
          <cell r="AJ18">
            <v>405</v>
          </cell>
          <cell r="AK18">
            <v>907</v>
          </cell>
          <cell r="AL18">
            <v>343</v>
          </cell>
          <cell r="AM18">
            <v>562</v>
          </cell>
          <cell r="AN18">
            <v>500</v>
          </cell>
          <cell r="AO18">
            <v>842</v>
          </cell>
          <cell r="AP18">
            <v>361</v>
          </cell>
          <cell r="AQ18">
            <v>570</v>
          </cell>
          <cell r="AR18">
            <v>507</v>
          </cell>
          <cell r="AS18">
            <v>996</v>
          </cell>
          <cell r="AT18">
            <v>364</v>
          </cell>
          <cell r="AU18">
            <v>576</v>
          </cell>
          <cell r="AV18">
            <v>558</v>
          </cell>
          <cell r="AW18">
            <v>827</v>
          </cell>
          <cell r="AX18">
            <v>460</v>
          </cell>
          <cell r="AY18">
            <v>701</v>
          </cell>
          <cell r="AZ18">
            <v>620</v>
          </cell>
          <cell r="BA18">
            <v>333</v>
          </cell>
          <cell r="BB18">
            <v>579</v>
          </cell>
          <cell r="BC18">
            <v>816</v>
          </cell>
          <cell r="BD18">
            <v>1673</v>
          </cell>
          <cell r="BN18">
            <v>-1468.3770392561073</v>
          </cell>
          <cell r="BO18">
            <v>464.95899999999995</v>
          </cell>
          <cell r="BP18">
            <v>1181.5369999999998</v>
          </cell>
          <cell r="BQ18">
            <v>1801.1499999999999</v>
          </cell>
          <cell r="BR18">
            <v>1304.2863708119855</v>
          </cell>
          <cell r="BS18">
            <v>1545.3705829515457</v>
          </cell>
          <cell r="BT18">
            <v>1641</v>
          </cell>
          <cell r="BU18">
            <v>2055</v>
          </cell>
          <cell r="BV18">
            <v>2247</v>
          </cell>
          <cell r="BW18">
            <v>2434</v>
          </cell>
          <cell r="BX18">
            <v>2325</v>
          </cell>
          <cell r="BY18">
            <v>2114</v>
          </cell>
        </row>
        <row r="20">
          <cell r="A20" t="str">
            <v xml:space="preserve">     Change in accounts rec</v>
          </cell>
          <cell r="N20">
            <v>68</v>
          </cell>
          <cell r="O20">
            <v>75</v>
          </cell>
          <cell r="P20">
            <v>229</v>
          </cell>
          <cell r="Q20">
            <v>-390.892</v>
          </cell>
          <cell r="R20">
            <v>-23.999760000000151</v>
          </cell>
          <cell r="S20">
            <v>276</v>
          </cell>
          <cell r="T20">
            <v>190</v>
          </cell>
          <cell r="U20">
            <v>-256</v>
          </cell>
          <cell r="V20">
            <v>181</v>
          </cell>
          <cell r="W20">
            <v>167</v>
          </cell>
          <cell r="X20">
            <v>60</v>
          </cell>
          <cell r="Y20">
            <v>-348</v>
          </cell>
          <cell r="Z20">
            <v>56</v>
          </cell>
          <cell r="AA20">
            <v>245</v>
          </cell>
          <cell r="AB20">
            <v>-13</v>
          </cell>
          <cell r="AC20">
            <v>-449</v>
          </cell>
          <cell r="AD20">
            <v>104</v>
          </cell>
          <cell r="AE20">
            <v>-20</v>
          </cell>
          <cell r="AF20">
            <v>-8</v>
          </cell>
          <cell r="AG20">
            <v>-456</v>
          </cell>
          <cell r="AH20">
            <v>127</v>
          </cell>
          <cell r="AI20">
            <v>36</v>
          </cell>
          <cell r="AJ20">
            <v>36</v>
          </cell>
          <cell r="AK20">
            <v>-429</v>
          </cell>
          <cell r="AL20">
            <v>48</v>
          </cell>
          <cell r="AM20">
            <v>105</v>
          </cell>
          <cell r="AN20">
            <v>93</v>
          </cell>
          <cell r="AO20">
            <v>-767</v>
          </cell>
          <cell r="AP20">
            <v>242</v>
          </cell>
          <cell r="AQ20">
            <v>-17</v>
          </cell>
          <cell r="AR20">
            <v>303</v>
          </cell>
          <cell r="AS20">
            <v>-576</v>
          </cell>
          <cell r="AT20">
            <v>-182</v>
          </cell>
          <cell r="AU20">
            <v>810</v>
          </cell>
          <cell r="AV20">
            <v>339</v>
          </cell>
          <cell r="AW20">
            <v>-327</v>
          </cell>
          <cell r="AX20">
            <v>-915</v>
          </cell>
          <cell r="AY20">
            <v>946</v>
          </cell>
          <cell r="AZ20">
            <v>484</v>
          </cell>
          <cell r="BA20">
            <v>-640</v>
          </cell>
          <cell r="BB20">
            <v>-233</v>
          </cell>
          <cell r="BC20">
            <v>474</v>
          </cell>
          <cell r="BD20">
            <v>232</v>
          </cell>
          <cell r="BN20">
            <v>-369.04300000000001</v>
          </cell>
          <cell r="BO20">
            <v>-202.27500000000001</v>
          </cell>
          <cell r="BP20">
            <v>-18.891999999999999</v>
          </cell>
          <cell r="BQ20">
            <v>143.107</v>
          </cell>
          <cell r="BR20">
            <v>60</v>
          </cell>
          <cell r="BS20">
            <v>-161</v>
          </cell>
          <cell r="BT20">
            <v>-380</v>
          </cell>
          <cell r="BU20">
            <v>-230</v>
          </cell>
          <cell r="BV20">
            <v>-521</v>
          </cell>
          <cell r="BW20">
            <v>-48</v>
          </cell>
          <cell r="BX20">
            <v>640</v>
          </cell>
          <cell r="BY20">
            <v>-125</v>
          </cell>
        </row>
        <row r="21">
          <cell r="A21" t="str">
            <v xml:space="preserve">     Change in reserves and Liabs</v>
          </cell>
          <cell r="N21">
            <v>-543</v>
          </cell>
          <cell r="O21">
            <v>149</v>
          </cell>
          <cell r="P21">
            <v>-173</v>
          </cell>
          <cell r="Q21">
            <v>582.37699999999995</v>
          </cell>
          <cell r="R21">
            <v>-455</v>
          </cell>
          <cell r="S21">
            <v>43</v>
          </cell>
          <cell r="T21">
            <v>-57</v>
          </cell>
          <cell r="U21">
            <v>325.75</v>
          </cell>
          <cell r="V21">
            <v>-331</v>
          </cell>
          <cell r="W21">
            <v>-224</v>
          </cell>
          <cell r="X21">
            <v>101</v>
          </cell>
          <cell r="Y21">
            <v>454</v>
          </cell>
          <cell r="Z21">
            <v>-236</v>
          </cell>
          <cell r="AA21">
            <v>121</v>
          </cell>
          <cell r="AB21">
            <v>49</v>
          </cell>
          <cell r="AC21">
            <v>493</v>
          </cell>
          <cell r="AD21">
            <v>-348</v>
          </cell>
          <cell r="AE21">
            <v>-157</v>
          </cell>
          <cell r="AF21">
            <v>174</v>
          </cell>
          <cell r="AG21">
            <v>522</v>
          </cell>
          <cell r="AH21">
            <v>-592</v>
          </cell>
          <cell r="AI21">
            <v>44</v>
          </cell>
          <cell r="AJ21">
            <v>174</v>
          </cell>
          <cell r="AK21">
            <v>504</v>
          </cell>
          <cell r="AL21">
            <v>-558</v>
          </cell>
          <cell r="AM21">
            <v>248</v>
          </cell>
          <cell r="AN21">
            <v>-138</v>
          </cell>
          <cell r="AO21">
            <v>871</v>
          </cell>
          <cell r="AP21">
            <v>-764</v>
          </cell>
          <cell r="AQ21">
            <v>138</v>
          </cell>
          <cell r="AR21">
            <v>68</v>
          </cell>
          <cell r="AS21">
            <v>281</v>
          </cell>
          <cell r="AT21">
            <v>102</v>
          </cell>
          <cell r="AU21">
            <v>-765</v>
          </cell>
          <cell r="AV21">
            <v>88</v>
          </cell>
          <cell r="AW21">
            <v>590</v>
          </cell>
          <cell r="AX21">
            <v>-417</v>
          </cell>
          <cell r="AY21">
            <v>-385</v>
          </cell>
          <cell r="AZ21">
            <v>365</v>
          </cell>
          <cell r="BA21">
            <v>1364</v>
          </cell>
          <cell r="BB21">
            <v>-593</v>
          </cell>
          <cell r="BC21">
            <v>-53</v>
          </cell>
          <cell r="BD21">
            <v>-538</v>
          </cell>
          <cell r="BN21">
            <v>382.327</v>
          </cell>
          <cell r="BO21">
            <v>553.77599999999995</v>
          </cell>
          <cell r="BP21">
            <v>15.377000000000001</v>
          </cell>
          <cell r="BQ21">
            <v>65.346000000000004</v>
          </cell>
          <cell r="BR21">
            <v>0</v>
          </cell>
          <cell r="BS21">
            <v>427</v>
          </cell>
          <cell r="BT21">
            <v>191</v>
          </cell>
          <cell r="BU21">
            <v>130</v>
          </cell>
          <cell r="BV21">
            <v>423</v>
          </cell>
          <cell r="BW21">
            <v>-277</v>
          </cell>
          <cell r="BX21">
            <v>15</v>
          </cell>
          <cell r="BY21">
            <v>927</v>
          </cell>
        </row>
        <row r="22">
          <cell r="A22" t="str">
            <v xml:space="preserve">     Change in other current assets</v>
          </cell>
          <cell r="N22">
            <v>-17</v>
          </cell>
          <cell r="O22">
            <v>-112</v>
          </cell>
          <cell r="P22">
            <v>49</v>
          </cell>
          <cell r="Q22">
            <v>42.41</v>
          </cell>
          <cell r="R22">
            <v>-33</v>
          </cell>
          <cell r="S22">
            <v>-10</v>
          </cell>
          <cell r="T22">
            <v>59</v>
          </cell>
          <cell r="U22">
            <v>-1.4069999999999823</v>
          </cell>
          <cell r="V22">
            <v>-69</v>
          </cell>
          <cell r="W22">
            <v>17</v>
          </cell>
          <cell r="X22">
            <v>29</v>
          </cell>
          <cell r="Y22">
            <v>43</v>
          </cell>
          <cell r="Z22">
            <v>-37</v>
          </cell>
          <cell r="AA22">
            <v>-63</v>
          </cell>
          <cell r="AB22">
            <v>28</v>
          </cell>
          <cell r="AC22">
            <v>68</v>
          </cell>
          <cell r="AD22">
            <v>-48</v>
          </cell>
          <cell r="AE22">
            <v>-22</v>
          </cell>
          <cell r="AF22">
            <v>25</v>
          </cell>
          <cell r="AG22">
            <v>22</v>
          </cell>
          <cell r="AH22">
            <v>-42</v>
          </cell>
          <cell r="AI22">
            <v>-15</v>
          </cell>
          <cell r="AJ22">
            <v>31</v>
          </cell>
          <cell r="AK22">
            <v>-190</v>
          </cell>
          <cell r="AL22">
            <v>-77</v>
          </cell>
          <cell r="AM22">
            <v>-408</v>
          </cell>
          <cell r="AN22">
            <v>253</v>
          </cell>
          <cell r="AO22">
            <v>-90</v>
          </cell>
          <cell r="AP22">
            <v>32</v>
          </cell>
          <cell r="AQ22">
            <v>-97</v>
          </cell>
          <cell r="AR22">
            <v>142</v>
          </cell>
          <cell r="AS22">
            <v>-89</v>
          </cell>
          <cell r="AT22">
            <v>-387</v>
          </cell>
          <cell r="AU22">
            <v>249</v>
          </cell>
          <cell r="AV22">
            <v>104</v>
          </cell>
          <cell r="AW22">
            <v>43</v>
          </cell>
          <cell r="AX22">
            <v>52</v>
          </cell>
          <cell r="AY22">
            <v>-268</v>
          </cell>
          <cell r="AZ22">
            <v>-134</v>
          </cell>
          <cell r="BA22">
            <v>322</v>
          </cell>
          <cell r="BB22">
            <v>-105</v>
          </cell>
          <cell r="BC22">
            <v>32</v>
          </cell>
          <cell r="BD22">
            <v>15</v>
          </cell>
          <cell r="BN22">
            <v>-31.402999999999999</v>
          </cell>
          <cell r="BO22">
            <v>-65.744</v>
          </cell>
          <cell r="BP22">
            <v>-37.590000000000003</v>
          </cell>
          <cell r="BQ22">
            <v>60.277999999999999</v>
          </cell>
          <cell r="BR22">
            <v>20</v>
          </cell>
          <cell r="BS22">
            <v>-4</v>
          </cell>
          <cell r="BT22">
            <v>-23</v>
          </cell>
          <cell r="BU22">
            <v>-216</v>
          </cell>
          <cell r="BV22">
            <v>-322</v>
          </cell>
          <cell r="BW22">
            <v>-12</v>
          </cell>
          <cell r="BX22">
            <v>9</v>
          </cell>
          <cell r="BY22">
            <v>-28</v>
          </cell>
        </row>
        <row r="23">
          <cell r="A23" t="str">
            <v xml:space="preserve">     Change in deferred income</v>
          </cell>
          <cell r="N23">
            <v>742</v>
          </cell>
          <cell r="O23">
            <v>-247</v>
          </cell>
          <cell r="P23">
            <v>-315</v>
          </cell>
          <cell r="Q23">
            <v>-168.05</v>
          </cell>
          <cell r="R23">
            <v>826</v>
          </cell>
          <cell r="S23">
            <v>-362</v>
          </cell>
          <cell r="T23">
            <v>-233</v>
          </cell>
          <cell r="U23">
            <v>-246</v>
          </cell>
          <cell r="V23">
            <v>753</v>
          </cell>
          <cell r="W23">
            <v>-282</v>
          </cell>
          <cell r="X23">
            <v>-285</v>
          </cell>
          <cell r="Y23">
            <v>-243</v>
          </cell>
          <cell r="Z23">
            <v>843</v>
          </cell>
          <cell r="AA23">
            <v>-291</v>
          </cell>
          <cell r="AB23">
            <v>-289</v>
          </cell>
          <cell r="AC23">
            <v>-243</v>
          </cell>
          <cell r="AD23">
            <v>867</v>
          </cell>
          <cell r="AE23">
            <v>-243</v>
          </cell>
          <cell r="AF23">
            <v>-328</v>
          </cell>
          <cell r="AG23">
            <v>-219</v>
          </cell>
          <cell r="AH23">
            <v>1016</v>
          </cell>
          <cell r="AI23">
            <v>-393</v>
          </cell>
          <cell r="AJ23">
            <v>-342</v>
          </cell>
          <cell r="AK23">
            <v>-164</v>
          </cell>
          <cell r="AL23">
            <v>1092</v>
          </cell>
          <cell r="AM23">
            <v>-337</v>
          </cell>
          <cell r="AN23">
            <v>-382</v>
          </cell>
          <cell r="AO23">
            <v>-250</v>
          </cell>
          <cell r="AP23">
            <v>1201</v>
          </cell>
          <cell r="AQ23">
            <v>-295</v>
          </cell>
          <cell r="AR23">
            <v>-421</v>
          </cell>
          <cell r="AS23">
            <v>-424</v>
          </cell>
          <cell r="AT23">
            <v>1490</v>
          </cell>
          <cell r="AU23">
            <v>-442</v>
          </cell>
          <cell r="AV23">
            <v>-527</v>
          </cell>
          <cell r="AW23">
            <v>-474</v>
          </cell>
          <cell r="AX23">
            <v>1592</v>
          </cell>
          <cell r="AY23">
            <v>-484</v>
          </cell>
          <cell r="AZ23">
            <v>-555</v>
          </cell>
          <cell r="BA23">
            <v>-487</v>
          </cell>
          <cell r="BB23">
            <v>1944</v>
          </cell>
          <cell r="BC23">
            <v>-591</v>
          </cell>
          <cell r="BD23">
            <v>-686</v>
          </cell>
          <cell r="BN23">
            <v>-41.542999999999999</v>
          </cell>
          <cell r="BO23">
            <v>-10.743</v>
          </cell>
          <cell r="BP23">
            <v>11.95</v>
          </cell>
          <cell r="BQ23">
            <v>-15.949</v>
          </cell>
          <cell r="BR23">
            <v>-57</v>
          </cell>
          <cell r="BS23">
            <v>20</v>
          </cell>
          <cell r="BT23">
            <v>77</v>
          </cell>
          <cell r="BU23">
            <v>117</v>
          </cell>
          <cell r="BV23">
            <v>123</v>
          </cell>
          <cell r="BW23">
            <v>61</v>
          </cell>
          <cell r="BX23">
            <v>47</v>
          </cell>
          <cell r="BY23">
            <v>66</v>
          </cell>
        </row>
        <row r="24">
          <cell r="A24" t="str">
            <v>Working capital</v>
          </cell>
          <cell r="N24">
            <v>250</v>
          </cell>
          <cell r="O24">
            <v>-135</v>
          </cell>
          <cell r="P24">
            <v>-210</v>
          </cell>
          <cell r="Q24">
            <v>65.844999999999942</v>
          </cell>
          <cell r="R24">
            <v>314.00023999999985</v>
          </cell>
          <cell r="S24">
            <v>-53</v>
          </cell>
          <cell r="T24">
            <v>-41</v>
          </cell>
          <cell r="U24">
            <v>-177.65699999999998</v>
          </cell>
          <cell r="V24">
            <v>534</v>
          </cell>
          <cell r="W24">
            <v>-322</v>
          </cell>
          <cell r="X24">
            <v>-95</v>
          </cell>
          <cell r="Y24">
            <v>-94</v>
          </cell>
          <cell r="Z24">
            <v>626</v>
          </cell>
          <cell r="AA24">
            <v>12</v>
          </cell>
          <cell r="AB24">
            <v>-225</v>
          </cell>
          <cell r="AC24">
            <v>-131</v>
          </cell>
          <cell r="AD24">
            <v>575</v>
          </cell>
          <cell r="AE24">
            <v>-442</v>
          </cell>
          <cell r="AF24">
            <v>-137</v>
          </cell>
          <cell r="AG24">
            <v>-131</v>
          </cell>
          <cell r="AH24">
            <v>509</v>
          </cell>
          <cell r="AI24">
            <v>-328</v>
          </cell>
          <cell r="AJ24">
            <v>-101</v>
          </cell>
          <cell r="AK24">
            <v>-279</v>
          </cell>
          <cell r="AL24">
            <v>505</v>
          </cell>
          <cell r="AM24">
            <v>-392</v>
          </cell>
          <cell r="AN24">
            <v>-174</v>
          </cell>
          <cell r="AO24">
            <v>-236</v>
          </cell>
          <cell r="AP24">
            <v>711</v>
          </cell>
          <cell r="AQ24">
            <v>-271</v>
          </cell>
          <cell r="AR24">
            <v>92</v>
          </cell>
          <cell r="AS24">
            <v>-808</v>
          </cell>
          <cell r="AT24">
            <v>1023</v>
          </cell>
          <cell r="AU24">
            <v>-148</v>
          </cell>
          <cell r="AV24">
            <v>4</v>
          </cell>
          <cell r="AW24">
            <v>-168</v>
          </cell>
          <cell r="AX24">
            <v>312</v>
          </cell>
          <cell r="AY24">
            <v>-191</v>
          </cell>
          <cell r="AZ24">
            <v>160</v>
          </cell>
          <cell r="BA24">
            <v>559</v>
          </cell>
          <cell r="BB24">
            <v>1013</v>
          </cell>
          <cell r="BC24">
            <v>-138</v>
          </cell>
          <cell r="BD24">
            <v>-977</v>
          </cell>
          <cell r="BN24">
            <v>-59.662000000000006</v>
          </cell>
          <cell r="BO24">
            <v>275.01399999999995</v>
          </cell>
          <cell r="BP24">
            <v>-29.155000000000005</v>
          </cell>
          <cell r="BQ24">
            <v>252.78199999999998</v>
          </cell>
          <cell r="BR24">
            <v>-140.41999999999939</v>
          </cell>
          <cell r="BS24">
            <v>282</v>
          </cell>
          <cell r="BT24">
            <v>-135</v>
          </cell>
          <cell r="BU24">
            <v>-199</v>
          </cell>
          <cell r="BV24">
            <v>-297</v>
          </cell>
          <cell r="BW24">
            <v>-276</v>
          </cell>
          <cell r="BX24">
            <v>711</v>
          </cell>
          <cell r="BY24">
            <v>840</v>
          </cell>
        </row>
        <row r="25">
          <cell r="A25" t="str">
            <v>Net Cash from Operating Activities</v>
          </cell>
          <cell r="N25">
            <v>517</v>
          </cell>
          <cell r="O25">
            <v>112</v>
          </cell>
          <cell r="P25">
            <v>1</v>
          </cell>
          <cell r="Q25">
            <v>359.38199999999983</v>
          </cell>
          <cell r="R25">
            <v>546.00023999999985</v>
          </cell>
          <cell r="S25">
            <v>193</v>
          </cell>
          <cell r="T25">
            <v>293</v>
          </cell>
          <cell r="U25">
            <v>371.43702500000001</v>
          </cell>
          <cell r="V25">
            <v>793</v>
          </cell>
          <cell r="W25">
            <v>14</v>
          </cell>
          <cell r="X25">
            <v>234</v>
          </cell>
          <cell r="Y25">
            <v>473</v>
          </cell>
          <cell r="Z25">
            <v>859</v>
          </cell>
          <cell r="AA25">
            <v>305</v>
          </cell>
          <cell r="AB25">
            <v>174</v>
          </cell>
          <cell r="AC25">
            <v>489</v>
          </cell>
          <cell r="AD25">
            <v>875</v>
          </cell>
          <cell r="AE25">
            <v>-98</v>
          </cell>
          <cell r="AF25">
            <v>238</v>
          </cell>
          <cell r="AG25">
            <v>491</v>
          </cell>
          <cell r="AH25">
            <v>856</v>
          </cell>
          <cell r="AI25">
            <v>107</v>
          </cell>
          <cell r="AJ25">
            <v>304</v>
          </cell>
          <cell r="AK25">
            <v>628</v>
          </cell>
          <cell r="AL25">
            <v>848</v>
          </cell>
          <cell r="AM25">
            <v>170</v>
          </cell>
          <cell r="AN25">
            <v>326</v>
          </cell>
          <cell r="AO25">
            <v>606</v>
          </cell>
          <cell r="AP25">
            <v>1072</v>
          </cell>
          <cell r="AQ25">
            <v>299</v>
          </cell>
          <cell r="AR25">
            <v>599</v>
          </cell>
          <cell r="AS25">
            <v>188</v>
          </cell>
          <cell r="AT25">
            <v>1387</v>
          </cell>
          <cell r="AU25">
            <v>428</v>
          </cell>
          <cell r="AV25">
            <v>562</v>
          </cell>
          <cell r="AW25">
            <v>659</v>
          </cell>
          <cell r="AX25">
            <v>772</v>
          </cell>
          <cell r="AY25">
            <v>510</v>
          </cell>
          <cell r="AZ25">
            <v>780</v>
          </cell>
          <cell r="BA25">
            <v>892</v>
          </cell>
          <cell r="BB25">
            <v>1592</v>
          </cell>
          <cell r="BC25">
            <v>678</v>
          </cell>
          <cell r="BD25">
            <v>696</v>
          </cell>
          <cell r="BN25">
            <v>-1528.0390392561073</v>
          </cell>
          <cell r="BO25">
            <v>739.97299999999996</v>
          </cell>
          <cell r="BP25">
            <v>1152.3819999999998</v>
          </cell>
          <cell r="BQ25">
            <v>2053.9319999999998</v>
          </cell>
          <cell r="BR25">
            <v>1163.8663708119861</v>
          </cell>
          <cell r="BS25">
            <v>1827.3705829515457</v>
          </cell>
          <cell r="BT25">
            <v>1506</v>
          </cell>
          <cell r="BU25">
            <v>1856</v>
          </cell>
          <cell r="BV25">
            <v>1950</v>
          </cell>
          <cell r="BW25">
            <v>2158</v>
          </cell>
          <cell r="BX25">
            <v>3036</v>
          </cell>
          <cell r="BY25">
            <v>2954</v>
          </cell>
          <cell r="BZ25">
            <v>3742.9968486196703</v>
          </cell>
          <cell r="CA25">
            <v>4066.2203660717846</v>
          </cell>
          <cell r="CB25">
            <v>4594.189389665602</v>
          </cell>
          <cell r="CC25">
            <v>5136.7689920155453</v>
          </cell>
          <cell r="CD25">
            <v>5692.4107411929981</v>
          </cell>
          <cell r="CE25">
            <v>5766.5712129162484</v>
          </cell>
          <cell r="CF25">
            <v>6096.9728952172154</v>
          </cell>
          <cell r="CG25">
            <v>6625.5258612862381</v>
          </cell>
          <cell r="CH25">
            <v>7166.6653476497759</v>
          </cell>
          <cell r="CI25">
            <v>7714.4820015690457</v>
          </cell>
        </row>
        <row r="27">
          <cell r="A27" t="str">
            <v>FREE CASHFLOW</v>
          </cell>
        </row>
        <row r="29">
          <cell r="A29" t="str">
            <v>Capex</v>
          </cell>
          <cell r="N29">
            <v>-77</v>
          </cell>
          <cell r="O29">
            <v>-70</v>
          </cell>
          <cell r="P29">
            <v>-290</v>
          </cell>
          <cell r="Q29">
            <v>59.156000000000006</v>
          </cell>
          <cell r="R29">
            <v>-58</v>
          </cell>
          <cell r="S29">
            <v>-77</v>
          </cell>
          <cell r="T29">
            <v>-87</v>
          </cell>
          <cell r="U29">
            <v>-29.094024999999988</v>
          </cell>
          <cell r="V29">
            <v>-49</v>
          </cell>
          <cell r="W29">
            <v>-52</v>
          </cell>
          <cell r="X29">
            <v>-57</v>
          </cell>
          <cell r="Y29">
            <v>-117</v>
          </cell>
          <cell r="Z29">
            <v>-38</v>
          </cell>
          <cell r="AA29">
            <v>-51</v>
          </cell>
          <cell r="AB29">
            <v>-47</v>
          </cell>
          <cell r="AC29">
            <v>-76</v>
          </cell>
          <cell r="AD29">
            <v>-63</v>
          </cell>
          <cell r="AE29">
            <v>-70</v>
          </cell>
          <cell r="AF29">
            <v>-127</v>
          </cell>
          <cell r="AG29">
            <v>-6</v>
          </cell>
          <cell r="AH29">
            <v>-63</v>
          </cell>
          <cell r="AI29">
            <v>-68</v>
          </cell>
          <cell r="AJ29">
            <v>-102</v>
          </cell>
          <cell r="AK29">
            <v>-134</v>
          </cell>
          <cell r="AL29">
            <v>-79</v>
          </cell>
          <cell r="AM29">
            <v>-117</v>
          </cell>
          <cell r="AN29">
            <v>-97</v>
          </cell>
          <cell r="AO29">
            <v>-108</v>
          </cell>
          <cell r="AP29">
            <v>-61</v>
          </cell>
          <cell r="AQ29">
            <v>-110</v>
          </cell>
          <cell r="AR29">
            <v>-73</v>
          </cell>
          <cell r="AS29">
            <v>-95</v>
          </cell>
          <cell r="AT29">
            <v>-50</v>
          </cell>
          <cell r="AU29">
            <v>-56</v>
          </cell>
          <cell r="AV29">
            <v>-63</v>
          </cell>
          <cell r="AW29">
            <v>-56</v>
          </cell>
          <cell r="AX29">
            <v>-57</v>
          </cell>
          <cell r="AY29">
            <v>-68</v>
          </cell>
          <cell r="AZ29">
            <v>-75</v>
          </cell>
          <cell r="BA29">
            <v>-134</v>
          </cell>
          <cell r="BB29">
            <v>-141</v>
          </cell>
          <cell r="BC29">
            <v>-107</v>
          </cell>
          <cell r="BD29">
            <v>-81</v>
          </cell>
          <cell r="BN29">
            <v>-354.22800000000001</v>
          </cell>
          <cell r="BO29">
            <v>-285.435</v>
          </cell>
          <cell r="BP29">
            <v>-377.84399999999999</v>
          </cell>
          <cell r="BQ29">
            <v>-308.74700000000001</v>
          </cell>
          <cell r="BR29">
            <v>-274.8653156112</v>
          </cell>
          <cell r="BS29">
            <v>-212</v>
          </cell>
          <cell r="BT29">
            <v>-266</v>
          </cell>
          <cell r="BU29">
            <v>-367</v>
          </cell>
          <cell r="BV29">
            <v>-401</v>
          </cell>
          <cell r="BW29">
            <v>-339</v>
          </cell>
          <cell r="BX29">
            <v>-225</v>
          </cell>
          <cell r="BY29">
            <v>-334</v>
          </cell>
        </row>
        <row r="30">
          <cell r="A30" t="str">
            <v>Operating free cashflow (post-capex)</v>
          </cell>
          <cell r="N30">
            <v>440</v>
          </cell>
          <cell r="O30">
            <v>42</v>
          </cell>
          <cell r="P30">
            <v>-289</v>
          </cell>
          <cell r="Q30">
            <v>418.53799999999984</v>
          </cell>
          <cell r="R30">
            <v>488.00023999999985</v>
          </cell>
          <cell r="S30">
            <v>116</v>
          </cell>
          <cell r="T30">
            <v>206</v>
          </cell>
          <cell r="U30">
            <v>342.34300000000002</v>
          </cell>
          <cell r="V30">
            <v>744</v>
          </cell>
          <cell r="W30">
            <v>-38</v>
          </cell>
          <cell r="X30">
            <v>177</v>
          </cell>
          <cell r="Y30">
            <v>356</v>
          </cell>
          <cell r="Z30">
            <v>821</v>
          </cell>
          <cell r="AA30">
            <v>254</v>
          </cell>
          <cell r="AB30">
            <v>127</v>
          </cell>
          <cell r="AC30">
            <v>413</v>
          </cell>
          <cell r="AD30">
            <v>812</v>
          </cell>
          <cell r="AE30">
            <v>-168</v>
          </cell>
          <cell r="AF30">
            <v>111</v>
          </cell>
          <cell r="AG30">
            <v>485</v>
          </cell>
          <cell r="AH30">
            <v>793</v>
          </cell>
          <cell r="AI30">
            <v>39</v>
          </cell>
          <cell r="AJ30">
            <v>202</v>
          </cell>
          <cell r="AK30">
            <v>494</v>
          </cell>
          <cell r="AL30">
            <v>769</v>
          </cell>
          <cell r="AM30">
            <v>53</v>
          </cell>
          <cell r="AN30">
            <v>229</v>
          </cell>
          <cell r="AO30">
            <v>498</v>
          </cell>
          <cell r="AP30">
            <v>1011</v>
          </cell>
          <cell r="AQ30">
            <v>189</v>
          </cell>
          <cell r="AR30">
            <v>526</v>
          </cell>
          <cell r="AS30">
            <v>93</v>
          </cell>
          <cell r="AT30">
            <v>1337</v>
          </cell>
          <cell r="AU30">
            <v>372</v>
          </cell>
          <cell r="AV30">
            <v>499</v>
          </cell>
          <cell r="AW30">
            <v>603</v>
          </cell>
          <cell r="AX30">
            <v>715</v>
          </cell>
          <cell r="AY30">
            <v>442</v>
          </cell>
          <cell r="AZ30">
            <v>705</v>
          </cell>
          <cell r="BA30">
            <v>758</v>
          </cell>
          <cell r="BB30">
            <v>1451</v>
          </cell>
          <cell r="BC30">
            <v>571</v>
          </cell>
          <cell r="BD30">
            <v>615</v>
          </cell>
          <cell r="BN30">
            <v>-1882.2670392561074</v>
          </cell>
          <cell r="BO30">
            <v>454.53799999999995</v>
          </cell>
          <cell r="BP30">
            <v>774.53799999999978</v>
          </cell>
          <cell r="BQ30">
            <v>1745.1849999999997</v>
          </cell>
          <cell r="BR30">
            <v>889.00105520078614</v>
          </cell>
          <cell r="BS30">
            <v>1615.3705829515457</v>
          </cell>
          <cell r="BT30">
            <v>1240</v>
          </cell>
          <cell r="BU30">
            <v>1489</v>
          </cell>
          <cell r="BV30">
            <v>1549</v>
          </cell>
          <cell r="BW30">
            <v>1819</v>
          </cell>
          <cell r="BX30">
            <v>2811</v>
          </cell>
          <cell r="BY30">
            <v>2620</v>
          </cell>
        </row>
        <row r="32">
          <cell r="A32" t="str">
            <v>Dividends Paid</v>
          </cell>
          <cell r="O32">
            <v>-180</v>
          </cell>
          <cell r="Q32">
            <v>-0.41399999999998727</v>
          </cell>
          <cell r="S32">
            <v>-182</v>
          </cell>
          <cell r="W32">
            <v>-186</v>
          </cell>
          <cell r="X32">
            <v>0</v>
          </cell>
          <cell r="Y32">
            <v>0</v>
          </cell>
          <cell r="Z32">
            <v>0</v>
          </cell>
          <cell r="AA32">
            <v>-249</v>
          </cell>
          <cell r="AB32">
            <v>0</v>
          </cell>
          <cell r="AC32">
            <v>0</v>
          </cell>
          <cell r="AD32">
            <v>0</v>
          </cell>
          <cell r="AE32">
            <v>-340</v>
          </cell>
          <cell r="AF32">
            <v>0</v>
          </cell>
          <cell r="AI32">
            <v>-447</v>
          </cell>
          <cell r="AK32">
            <v>0</v>
          </cell>
          <cell r="AL32">
            <v>0</v>
          </cell>
          <cell r="AM32">
            <v>-556</v>
          </cell>
          <cell r="AN32">
            <v>0</v>
          </cell>
          <cell r="AO32">
            <v>0</v>
          </cell>
          <cell r="AP32">
            <v>0</v>
          </cell>
          <cell r="AQ32">
            <v>-594</v>
          </cell>
          <cell r="AR32">
            <v>0</v>
          </cell>
          <cell r="AS32">
            <v>0</v>
          </cell>
          <cell r="AT32">
            <v>0</v>
          </cell>
          <cell r="AU32">
            <v>-594</v>
          </cell>
          <cell r="AV32">
            <v>0</v>
          </cell>
          <cell r="AW32">
            <v>0</v>
          </cell>
          <cell r="AX32">
            <v>0</v>
          </cell>
          <cell r="AY32">
            <v>-594</v>
          </cell>
          <cell r="AZ32">
            <v>0</v>
          </cell>
          <cell r="BA32">
            <v>0</v>
          </cell>
          <cell r="BB32">
            <v>0</v>
          </cell>
          <cell r="BC32">
            <v>-713</v>
          </cell>
          <cell r="BD32">
            <v>0</v>
          </cell>
          <cell r="BN32">
            <v>-165.47300000000001</v>
          </cell>
          <cell r="BO32">
            <v>-165.78</v>
          </cell>
          <cell r="BP32">
            <v>-180.41399999999999</v>
          </cell>
          <cell r="BQ32">
            <v>-182.29921999999999</v>
          </cell>
          <cell r="BR32">
            <v>-186.3</v>
          </cell>
          <cell r="BS32">
            <v>-249</v>
          </cell>
          <cell r="BT32">
            <v>-340</v>
          </cell>
          <cell r="BU32">
            <v>-447</v>
          </cell>
          <cell r="BV32">
            <v>-556</v>
          </cell>
          <cell r="BW32">
            <v>-594</v>
          </cell>
          <cell r="BX32">
            <v>-594</v>
          </cell>
          <cell r="BY32">
            <v>-594</v>
          </cell>
          <cell r="BZ32">
            <v>-713.1</v>
          </cell>
          <cell r="CA32">
            <v>-846.41145876859821</v>
          </cell>
          <cell r="CB32">
            <v>-1052.3180602484983</v>
          </cell>
          <cell r="CC32">
            <v>-1216.6434895725133</v>
          </cell>
          <cell r="CD32">
            <v>-1367.6704040458924</v>
          </cell>
          <cell r="CE32">
            <v>-1519.3932512599076</v>
          </cell>
          <cell r="CF32">
            <v>-1608.0997728501795</v>
          </cell>
          <cell r="CG32">
            <v>-1750.0434133741844</v>
          </cell>
          <cell r="CH32">
            <v>-1895.6363168247422</v>
          </cell>
          <cell r="CI32">
            <v>-2044.0839013437737</v>
          </cell>
        </row>
        <row r="33">
          <cell r="A33" t="str">
            <v>Free cashflow (after dividends)</v>
          </cell>
          <cell r="N33">
            <v>440</v>
          </cell>
          <cell r="O33">
            <v>-138</v>
          </cell>
          <cell r="P33">
            <v>-289</v>
          </cell>
          <cell r="Q33">
            <v>418.12399999999985</v>
          </cell>
          <cell r="R33">
            <v>488.00023999999985</v>
          </cell>
          <cell r="S33">
            <v>-66</v>
          </cell>
          <cell r="T33">
            <v>206</v>
          </cell>
          <cell r="U33">
            <v>342.34300000000002</v>
          </cell>
          <cell r="V33">
            <v>744</v>
          </cell>
          <cell r="W33">
            <v>-224</v>
          </cell>
          <cell r="X33">
            <v>177</v>
          </cell>
          <cell r="Y33">
            <v>356</v>
          </cell>
          <cell r="Z33">
            <v>821</v>
          </cell>
          <cell r="AA33">
            <v>5</v>
          </cell>
          <cell r="AB33">
            <v>127</v>
          </cell>
          <cell r="AC33">
            <v>413</v>
          </cell>
          <cell r="AD33">
            <v>812</v>
          </cell>
          <cell r="AE33">
            <v>-508</v>
          </cell>
          <cell r="AF33">
            <v>111</v>
          </cell>
          <cell r="AG33">
            <v>485</v>
          </cell>
          <cell r="AH33">
            <v>793</v>
          </cell>
          <cell r="AI33">
            <v>-408</v>
          </cell>
          <cell r="AJ33">
            <v>202</v>
          </cell>
          <cell r="AK33">
            <v>494</v>
          </cell>
          <cell r="AL33">
            <v>769</v>
          </cell>
          <cell r="AM33">
            <v>-503</v>
          </cell>
          <cell r="AN33">
            <v>229</v>
          </cell>
          <cell r="AO33">
            <v>498</v>
          </cell>
          <cell r="AP33">
            <v>1011</v>
          </cell>
          <cell r="AQ33">
            <v>-405</v>
          </cell>
          <cell r="AR33">
            <v>526</v>
          </cell>
          <cell r="AS33">
            <v>93</v>
          </cell>
          <cell r="AT33">
            <v>1337</v>
          </cell>
          <cell r="AU33">
            <v>-222</v>
          </cell>
          <cell r="AV33">
            <v>499</v>
          </cell>
          <cell r="AW33">
            <v>603</v>
          </cell>
          <cell r="AX33">
            <v>715</v>
          </cell>
          <cell r="AY33">
            <v>-152</v>
          </cell>
          <cell r="AZ33">
            <v>705</v>
          </cell>
          <cell r="BA33">
            <v>758</v>
          </cell>
          <cell r="BB33">
            <v>1451</v>
          </cell>
          <cell r="BC33">
            <v>-142</v>
          </cell>
          <cell r="BD33">
            <v>615</v>
          </cell>
          <cell r="BN33">
            <v>-2047.7400392561074</v>
          </cell>
          <cell r="BO33">
            <v>288.75799999999992</v>
          </cell>
          <cell r="BP33">
            <v>594.1239999999998</v>
          </cell>
          <cell r="BQ33">
            <v>1562.8857799999996</v>
          </cell>
          <cell r="BR33">
            <v>702.70105520078619</v>
          </cell>
          <cell r="BS33">
            <v>1366.3705829515457</v>
          </cell>
          <cell r="BT33">
            <v>900</v>
          </cell>
          <cell r="BU33">
            <v>1042</v>
          </cell>
          <cell r="BV33">
            <v>993</v>
          </cell>
          <cell r="BW33">
            <v>1225</v>
          </cell>
          <cell r="BX33">
            <v>2217</v>
          </cell>
          <cell r="BY33">
            <v>2026</v>
          </cell>
        </row>
        <row r="35">
          <cell r="A35" t="str">
            <v>INVESTING CASHFLOWS</v>
          </cell>
        </row>
        <row r="37">
          <cell r="A37" t="str">
            <v xml:space="preserve">     Changes in restricted cash and Other changes to additional paid in capital</v>
          </cell>
          <cell r="N37">
            <v>-2</v>
          </cell>
          <cell r="O37">
            <v>0</v>
          </cell>
          <cell r="Q37">
            <v>-2.6820000000000004</v>
          </cell>
          <cell r="R37">
            <v>1</v>
          </cell>
          <cell r="S37">
            <v>-5</v>
          </cell>
          <cell r="T37">
            <v>2</v>
          </cell>
          <cell r="V37">
            <v>-1</v>
          </cell>
          <cell r="W37">
            <v>0</v>
          </cell>
          <cell r="X37">
            <v>-2</v>
          </cell>
          <cell r="Y37">
            <v>1</v>
          </cell>
          <cell r="Z37">
            <v>3</v>
          </cell>
          <cell r="AA37">
            <v>2</v>
          </cell>
          <cell r="AB37">
            <v>1</v>
          </cell>
          <cell r="AC37">
            <v>-1</v>
          </cell>
          <cell r="AD37">
            <v>7</v>
          </cell>
          <cell r="AE37">
            <v>12</v>
          </cell>
          <cell r="AF37">
            <v>10</v>
          </cell>
          <cell r="AG37">
            <v>-29</v>
          </cell>
          <cell r="AO37">
            <v>-550</v>
          </cell>
          <cell r="AP37">
            <v>549</v>
          </cell>
          <cell r="AQ37">
            <v>0</v>
          </cell>
          <cell r="AR37">
            <v>0</v>
          </cell>
          <cell r="AS37">
            <v>1</v>
          </cell>
          <cell r="AT37">
            <v>0</v>
          </cell>
          <cell r="AU37">
            <v>3</v>
          </cell>
          <cell r="AV37">
            <v>-3</v>
          </cell>
          <cell r="AW37">
            <v>3</v>
          </cell>
          <cell r="AX37">
            <v>0</v>
          </cell>
          <cell r="AY37">
            <v>0</v>
          </cell>
          <cell r="AZ37">
            <v>0</v>
          </cell>
          <cell r="BA37">
            <v>0</v>
          </cell>
          <cell r="BN37">
            <v>-2.9780000000000002</v>
          </cell>
          <cell r="BO37">
            <v>8.5370000000000008</v>
          </cell>
          <cell r="BP37">
            <v>-4.6820000000000004</v>
          </cell>
          <cell r="BQ37">
            <v>-10.494</v>
          </cell>
          <cell r="BR37">
            <v>-2</v>
          </cell>
          <cell r="BS37">
            <v>5</v>
          </cell>
          <cell r="BV37">
            <v>-550</v>
          </cell>
          <cell r="BW37">
            <v>550</v>
          </cell>
          <cell r="BX37">
            <v>3</v>
          </cell>
          <cell r="BY37">
            <v>0</v>
          </cell>
        </row>
        <row r="38">
          <cell r="A38" t="str">
            <v>Equity</v>
          </cell>
          <cell r="N38">
            <v>-2</v>
          </cell>
          <cell r="O38">
            <v>0</v>
          </cell>
          <cell r="P38">
            <v>0</v>
          </cell>
          <cell r="Q38">
            <v>-2.6820000000000004</v>
          </cell>
          <cell r="R38">
            <v>1</v>
          </cell>
          <cell r="S38">
            <v>-5</v>
          </cell>
          <cell r="T38">
            <v>2</v>
          </cell>
          <cell r="U38">
            <v>0</v>
          </cell>
          <cell r="V38">
            <v>-1</v>
          </cell>
          <cell r="W38">
            <v>0</v>
          </cell>
          <cell r="X38">
            <v>-2</v>
          </cell>
          <cell r="Y38">
            <v>1</v>
          </cell>
          <cell r="Z38">
            <v>3</v>
          </cell>
          <cell r="AA38">
            <v>2</v>
          </cell>
          <cell r="AB38">
            <v>1</v>
          </cell>
          <cell r="AC38">
            <v>-1</v>
          </cell>
          <cell r="AD38">
            <v>7</v>
          </cell>
          <cell r="AE38">
            <v>12</v>
          </cell>
          <cell r="AF38">
            <v>10</v>
          </cell>
          <cell r="AG38">
            <v>-29</v>
          </cell>
          <cell r="AH38">
            <v>0</v>
          </cell>
          <cell r="AI38">
            <v>0</v>
          </cell>
          <cell r="AJ38">
            <v>0</v>
          </cell>
          <cell r="AK38">
            <v>0</v>
          </cell>
          <cell r="AL38">
            <v>0</v>
          </cell>
          <cell r="AM38">
            <v>0</v>
          </cell>
          <cell r="AN38">
            <v>0</v>
          </cell>
          <cell r="AO38">
            <v>-550</v>
          </cell>
          <cell r="AP38">
            <v>549</v>
          </cell>
          <cell r="AQ38">
            <v>0</v>
          </cell>
          <cell r="AR38">
            <v>0</v>
          </cell>
          <cell r="AS38">
            <v>1</v>
          </cell>
          <cell r="AT38">
            <v>0</v>
          </cell>
          <cell r="AU38">
            <v>3</v>
          </cell>
          <cell r="AV38">
            <v>-3</v>
          </cell>
          <cell r="AW38">
            <v>3</v>
          </cell>
          <cell r="AX38">
            <v>0</v>
          </cell>
          <cell r="AY38">
            <v>0</v>
          </cell>
          <cell r="AZ38">
            <v>0</v>
          </cell>
          <cell r="BA38">
            <v>0</v>
          </cell>
          <cell r="BN38">
            <v>-2.9780000000000002</v>
          </cell>
          <cell r="BO38">
            <v>8.5370000000000008</v>
          </cell>
          <cell r="BP38">
            <v>-4.6820000000000004</v>
          </cell>
          <cell r="BQ38">
            <v>-10.494</v>
          </cell>
          <cell r="BR38">
            <v>-2</v>
          </cell>
          <cell r="BS38">
            <v>5</v>
          </cell>
          <cell r="BT38">
            <v>0</v>
          </cell>
          <cell r="BU38">
            <v>0</v>
          </cell>
          <cell r="BV38">
            <v>-550</v>
          </cell>
          <cell r="BW38">
            <v>550</v>
          </cell>
          <cell r="BX38">
            <v>3</v>
          </cell>
          <cell r="BY38">
            <v>0</v>
          </cell>
        </row>
        <row r="39">
          <cell r="A39" t="str">
            <v xml:space="preserve">     Purchase+Sale  of Fin Assets</v>
          </cell>
          <cell r="V39">
            <v>-8</v>
          </cell>
          <cell r="W39">
            <v>-3</v>
          </cell>
          <cell r="X39">
            <v>-6</v>
          </cell>
          <cell r="Y39">
            <v>-15</v>
          </cell>
          <cell r="Z39">
            <v>-4</v>
          </cell>
          <cell r="AA39">
            <v>-23</v>
          </cell>
          <cell r="AB39">
            <v>-7</v>
          </cell>
          <cell r="AC39">
            <v>-6</v>
          </cell>
          <cell r="AD39">
            <v>-3</v>
          </cell>
          <cell r="AE39">
            <v>-8</v>
          </cell>
          <cell r="AF39">
            <v>-428</v>
          </cell>
          <cell r="AG39">
            <v>164.15100000000001</v>
          </cell>
          <cell r="AH39">
            <v>-49</v>
          </cell>
          <cell r="AI39">
            <v>67</v>
          </cell>
          <cell r="AJ39">
            <v>-344</v>
          </cell>
          <cell r="AK39">
            <v>1064</v>
          </cell>
          <cell r="AL39">
            <v>-241</v>
          </cell>
          <cell r="AM39">
            <v>267</v>
          </cell>
          <cell r="AN39">
            <v>-104</v>
          </cell>
          <cell r="AO39">
            <v>330</v>
          </cell>
          <cell r="AP39">
            <v>430</v>
          </cell>
          <cell r="AQ39">
            <v>60</v>
          </cell>
          <cell r="AR39">
            <v>-8</v>
          </cell>
          <cell r="AS39">
            <v>-283</v>
          </cell>
          <cell r="AT39">
            <v>-541</v>
          </cell>
          <cell r="AU39">
            <v>201</v>
          </cell>
          <cell r="AV39">
            <v>88</v>
          </cell>
          <cell r="AW39">
            <v>207</v>
          </cell>
          <cell r="AX39">
            <v>-196</v>
          </cell>
          <cell r="AY39">
            <v>234</v>
          </cell>
          <cell r="AZ39">
            <v>523</v>
          </cell>
          <cell r="BA39">
            <v>-25</v>
          </cell>
          <cell r="BB39">
            <v>24</v>
          </cell>
          <cell r="BC39">
            <v>-568</v>
          </cell>
          <cell r="BD39">
            <v>-1016</v>
          </cell>
          <cell r="BN39">
            <v>-92.156000000000006</v>
          </cell>
          <cell r="BO39">
            <v>-216.97499999999999</v>
          </cell>
          <cell r="BP39">
            <v>-76.715999999999994</v>
          </cell>
          <cell r="BQ39">
            <v>-43.898000000000003</v>
          </cell>
          <cell r="BR39">
            <v>-32</v>
          </cell>
          <cell r="BS39">
            <v>-40</v>
          </cell>
          <cell r="BT39">
            <v>-274.84899999999999</v>
          </cell>
          <cell r="BU39">
            <v>738</v>
          </cell>
          <cell r="BV39">
            <v>252</v>
          </cell>
          <cell r="BW39">
            <v>199</v>
          </cell>
          <cell r="BX39">
            <v>-45</v>
          </cell>
          <cell r="BY39">
            <v>536</v>
          </cell>
        </row>
        <row r="40">
          <cell r="A40" t="str">
            <v xml:space="preserve">     Other Acquisitions</v>
          </cell>
          <cell r="V40">
            <v>0</v>
          </cell>
          <cell r="W40">
            <v>0</v>
          </cell>
          <cell r="X40">
            <v>0</v>
          </cell>
          <cell r="Y40">
            <v>0</v>
          </cell>
          <cell r="AG40">
            <v>-17.103999999999999</v>
          </cell>
          <cell r="AH40">
            <v>-150</v>
          </cell>
          <cell r="AI40">
            <v>-336</v>
          </cell>
          <cell r="AJ40">
            <v>-11</v>
          </cell>
          <cell r="AK40">
            <v>-7</v>
          </cell>
          <cell r="AL40">
            <v>-17</v>
          </cell>
          <cell r="AM40">
            <v>-328</v>
          </cell>
          <cell r="AN40">
            <v>-311</v>
          </cell>
          <cell r="AO40">
            <v>-16</v>
          </cell>
          <cell r="AP40">
            <v>-4137</v>
          </cell>
          <cell r="AQ40">
            <v>-2</v>
          </cell>
          <cell r="AR40">
            <v>-78</v>
          </cell>
          <cell r="AS40">
            <v>-6</v>
          </cell>
          <cell r="AT40">
            <v>-3</v>
          </cell>
          <cell r="AU40">
            <v>-46</v>
          </cell>
          <cell r="AV40">
            <v>-16</v>
          </cell>
          <cell r="AW40">
            <v>-9</v>
          </cell>
          <cell r="AX40">
            <v>0</v>
          </cell>
          <cell r="AY40">
            <v>0</v>
          </cell>
          <cell r="AZ40">
            <v>-4184</v>
          </cell>
          <cell r="BA40">
            <v>-10</v>
          </cell>
          <cell r="BN40">
            <v>0</v>
          </cell>
          <cell r="BO40">
            <v>-270.44200000000001</v>
          </cell>
          <cell r="BP40">
            <v>-304.03699999999998</v>
          </cell>
          <cell r="BQ40">
            <v>-1.92</v>
          </cell>
          <cell r="BR40">
            <v>0</v>
          </cell>
          <cell r="BS40">
            <v>0</v>
          </cell>
          <cell r="BT40">
            <v>-17.103999999999999</v>
          </cell>
          <cell r="BU40">
            <v>-504</v>
          </cell>
          <cell r="BV40">
            <v>-672</v>
          </cell>
          <cell r="BW40">
            <v>-4223</v>
          </cell>
          <cell r="BX40">
            <v>-74</v>
          </cell>
          <cell r="BY40">
            <v>-4194</v>
          </cell>
        </row>
        <row r="41">
          <cell r="A41" t="str">
            <v xml:space="preserve">     Acquisition of minorities</v>
          </cell>
          <cell r="O41">
            <v>-379</v>
          </cell>
          <cell r="Q41">
            <v>7.0000000000050022E-3</v>
          </cell>
          <cell r="Z41">
            <v>-24</v>
          </cell>
          <cell r="AA41">
            <v>-132</v>
          </cell>
          <cell r="AB41">
            <v>-11</v>
          </cell>
          <cell r="AC41">
            <v>0</v>
          </cell>
          <cell r="AD41">
            <v>-6</v>
          </cell>
          <cell r="AE41">
            <v>-19</v>
          </cell>
          <cell r="AF41">
            <v>-3</v>
          </cell>
          <cell r="AG41">
            <v>-19.254999999999995</v>
          </cell>
          <cell r="AH41">
            <v>0</v>
          </cell>
          <cell r="AI41">
            <v>0</v>
          </cell>
          <cell r="AJ41">
            <v>0</v>
          </cell>
          <cell r="AK41">
            <v>0</v>
          </cell>
          <cell r="AL41">
            <v>0</v>
          </cell>
          <cell r="AM41">
            <v>-48</v>
          </cell>
          <cell r="AN41">
            <v>0</v>
          </cell>
          <cell r="AO41">
            <v>0</v>
          </cell>
          <cell r="AP41">
            <v>0</v>
          </cell>
          <cell r="AQ41">
            <v>0</v>
          </cell>
          <cell r="AS41">
            <v>0</v>
          </cell>
          <cell r="AW41">
            <v>0</v>
          </cell>
          <cell r="AX41">
            <v>0</v>
          </cell>
          <cell r="AY41">
            <v>0</v>
          </cell>
          <cell r="AZ41">
            <v>0</v>
          </cell>
          <cell r="BA41">
            <v>0</v>
          </cell>
          <cell r="BN41">
            <v>0</v>
          </cell>
          <cell r="BO41">
            <v>0</v>
          </cell>
          <cell r="BP41">
            <v>-378.99299999999999</v>
          </cell>
          <cell r="BQ41">
            <v>0</v>
          </cell>
          <cell r="BR41">
            <v>0</v>
          </cell>
          <cell r="BS41">
            <v>-167</v>
          </cell>
          <cell r="BT41">
            <v>-47.254999999999995</v>
          </cell>
          <cell r="BU41">
            <v>0</v>
          </cell>
          <cell r="BV41">
            <v>-48</v>
          </cell>
          <cell r="BW41">
            <v>0</v>
          </cell>
          <cell r="BX41">
            <v>0</v>
          </cell>
          <cell r="BY41">
            <v>0</v>
          </cell>
        </row>
        <row r="42">
          <cell r="A42" t="str">
            <v>Acquisitions</v>
          </cell>
          <cell r="V42">
            <v>-8</v>
          </cell>
          <cell r="W42">
            <v>-3</v>
          </cell>
          <cell r="X42">
            <v>-6</v>
          </cell>
          <cell r="Y42">
            <v>-15</v>
          </cell>
          <cell r="Z42">
            <v>-28</v>
          </cell>
          <cell r="AA42">
            <v>-155</v>
          </cell>
          <cell r="AB42">
            <v>-18</v>
          </cell>
          <cell r="AC42">
            <v>-6</v>
          </cell>
          <cell r="AD42">
            <v>-9</v>
          </cell>
          <cell r="AE42">
            <v>-27</v>
          </cell>
          <cell r="AF42">
            <v>-431</v>
          </cell>
          <cell r="AG42">
            <v>127.79200000000003</v>
          </cell>
          <cell r="AH42">
            <v>-199</v>
          </cell>
          <cell r="AI42">
            <v>-269</v>
          </cell>
          <cell r="AJ42">
            <v>-355</v>
          </cell>
          <cell r="AK42">
            <v>1057</v>
          </cell>
          <cell r="AL42">
            <v>-258</v>
          </cell>
          <cell r="AM42">
            <v>-109</v>
          </cell>
          <cell r="AN42">
            <v>-415</v>
          </cell>
          <cell r="AO42">
            <v>314</v>
          </cell>
          <cell r="AP42">
            <v>-3707</v>
          </cell>
          <cell r="AQ42">
            <v>58</v>
          </cell>
          <cell r="AR42">
            <v>-86</v>
          </cell>
          <cell r="AS42">
            <v>-289</v>
          </cell>
          <cell r="AT42">
            <v>-544</v>
          </cell>
          <cell r="AU42">
            <v>155</v>
          </cell>
          <cell r="AV42">
            <v>72</v>
          </cell>
          <cell r="AW42">
            <v>198</v>
          </cell>
          <cell r="AX42">
            <v>-196</v>
          </cell>
          <cell r="AY42">
            <v>234</v>
          </cell>
          <cell r="AZ42">
            <v>-3661</v>
          </cell>
          <cell r="BA42">
            <v>-35</v>
          </cell>
          <cell r="BD42">
            <v>452</v>
          </cell>
          <cell r="BN42">
            <v>-92.156000000000006</v>
          </cell>
          <cell r="BO42">
            <v>-487.41700000000003</v>
          </cell>
          <cell r="BP42">
            <v>-759.74599999999998</v>
          </cell>
          <cell r="BQ42">
            <v>-45.818000000000005</v>
          </cell>
          <cell r="BR42">
            <v>-32</v>
          </cell>
          <cell r="BS42">
            <v>-207</v>
          </cell>
          <cell r="BT42">
            <v>-339.20799999999997</v>
          </cell>
          <cell r="BU42">
            <v>234</v>
          </cell>
          <cell r="BV42">
            <v>-468</v>
          </cell>
          <cell r="BW42">
            <v>-4024</v>
          </cell>
          <cell r="BX42">
            <v>-119</v>
          </cell>
          <cell r="BY42">
            <v>-3658</v>
          </cell>
          <cell r="BZ42">
            <v>0</v>
          </cell>
          <cell r="CA42">
            <v>0</v>
          </cell>
          <cell r="CB42">
            <v>0</v>
          </cell>
          <cell r="CC42">
            <v>0</v>
          </cell>
          <cell r="CD42">
            <v>0</v>
          </cell>
          <cell r="CE42">
            <v>0</v>
          </cell>
          <cell r="CF42">
            <v>0</v>
          </cell>
          <cell r="CG42">
            <v>0</v>
          </cell>
          <cell r="CH42">
            <v>0</v>
          </cell>
          <cell r="CI42">
            <v>0</v>
          </cell>
        </row>
        <row r="43">
          <cell r="A43" t="str">
            <v xml:space="preserve">     Proceeds from disposal of fixed assets</v>
          </cell>
          <cell r="V43">
            <v>6</v>
          </cell>
          <cell r="W43">
            <v>10</v>
          </cell>
          <cell r="X43">
            <v>4</v>
          </cell>
          <cell r="Y43">
            <v>14</v>
          </cell>
          <cell r="Z43">
            <v>20</v>
          </cell>
          <cell r="AA43">
            <v>22</v>
          </cell>
          <cell r="AB43">
            <v>15</v>
          </cell>
          <cell r="AC43">
            <v>59</v>
          </cell>
          <cell r="AD43">
            <v>7</v>
          </cell>
          <cell r="AE43">
            <v>5</v>
          </cell>
          <cell r="AF43">
            <v>7</v>
          </cell>
          <cell r="AG43">
            <v>-1.7570000000000014</v>
          </cell>
          <cell r="AH43">
            <v>16</v>
          </cell>
          <cell r="AI43">
            <v>13</v>
          </cell>
          <cell r="AJ43">
            <v>10</v>
          </cell>
          <cell r="AK43">
            <v>-39</v>
          </cell>
          <cell r="AM43">
            <v>11</v>
          </cell>
          <cell r="AN43">
            <v>11</v>
          </cell>
          <cell r="AO43">
            <v>5</v>
          </cell>
          <cell r="AP43">
            <v>7</v>
          </cell>
          <cell r="AQ43">
            <v>13</v>
          </cell>
          <cell r="AR43">
            <v>7</v>
          </cell>
          <cell r="AS43">
            <v>17</v>
          </cell>
          <cell r="AT43">
            <v>6</v>
          </cell>
          <cell r="AU43">
            <v>7</v>
          </cell>
          <cell r="AV43">
            <v>6</v>
          </cell>
          <cell r="AW43">
            <v>26</v>
          </cell>
          <cell r="BN43">
            <v>154.834</v>
          </cell>
          <cell r="BO43">
            <v>370.36700000000002</v>
          </cell>
          <cell r="BP43">
            <v>65.572000000000003</v>
          </cell>
          <cell r="BQ43">
            <v>37.799999999999997</v>
          </cell>
          <cell r="BR43">
            <v>34</v>
          </cell>
          <cell r="BS43">
            <v>116</v>
          </cell>
          <cell r="BT43">
            <v>17.242999999999999</v>
          </cell>
          <cell r="BU43">
            <v>0</v>
          </cell>
          <cell r="BV43">
            <v>27</v>
          </cell>
          <cell r="BW43">
            <v>44</v>
          </cell>
          <cell r="BX43">
            <v>45</v>
          </cell>
          <cell r="BY43">
            <v>0</v>
          </cell>
        </row>
        <row r="44">
          <cell r="A44" t="str">
            <v xml:space="preserve"> Proceeds from IPO of subsid</v>
          </cell>
          <cell r="AW44">
            <v>0</v>
          </cell>
          <cell r="BN44">
            <v>0</v>
          </cell>
          <cell r="BO44">
            <v>87.323999999999998</v>
          </cell>
          <cell r="BP44">
            <v>0</v>
          </cell>
          <cell r="BQ44">
            <v>0</v>
          </cell>
          <cell r="BR44">
            <v>0</v>
          </cell>
          <cell r="BX44">
            <v>0</v>
          </cell>
          <cell r="BY44">
            <v>0</v>
          </cell>
        </row>
        <row r="45">
          <cell r="A45" t="str">
            <v>Disposals</v>
          </cell>
          <cell r="V45">
            <v>6</v>
          </cell>
          <cell r="W45">
            <v>10</v>
          </cell>
          <cell r="X45">
            <v>4</v>
          </cell>
          <cell r="Y45">
            <v>14</v>
          </cell>
          <cell r="Z45">
            <v>20</v>
          </cell>
          <cell r="AA45">
            <v>22</v>
          </cell>
          <cell r="AB45">
            <v>15</v>
          </cell>
          <cell r="AC45">
            <v>59</v>
          </cell>
          <cell r="AD45">
            <v>7</v>
          </cell>
          <cell r="AE45">
            <v>5</v>
          </cell>
          <cell r="AF45">
            <v>7</v>
          </cell>
          <cell r="AG45">
            <v>-1.7570000000000014</v>
          </cell>
          <cell r="AH45">
            <v>16</v>
          </cell>
          <cell r="AI45">
            <v>13</v>
          </cell>
          <cell r="AJ45">
            <v>10</v>
          </cell>
          <cell r="AK45">
            <v>-39</v>
          </cell>
          <cell r="AL45">
            <v>0</v>
          </cell>
          <cell r="AM45">
            <v>11</v>
          </cell>
          <cell r="AN45">
            <v>11</v>
          </cell>
          <cell r="AO45">
            <v>5</v>
          </cell>
          <cell r="AP45">
            <v>7</v>
          </cell>
          <cell r="AQ45">
            <v>13</v>
          </cell>
          <cell r="AR45">
            <v>7</v>
          </cell>
          <cell r="AS45">
            <v>17</v>
          </cell>
          <cell r="AT45">
            <v>6</v>
          </cell>
          <cell r="AU45">
            <v>7</v>
          </cell>
          <cell r="AV45">
            <v>6</v>
          </cell>
          <cell r="AW45">
            <v>25</v>
          </cell>
          <cell r="AX45">
            <v>9</v>
          </cell>
          <cell r="AY45">
            <v>8</v>
          </cell>
          <cell r="AZ45">
            <v>6</v>
          </cell>
          <cell r="BA45">
            <v>-23</v>
          </cell>
          <cell r="BB45">
            <v>10</v>
          </cell>
          <cell r="BC45">
            <v>8</v>
          </cell>
          <cell r="BD45">
            <v>8</v>
          </cell>
          <cell r="BN45">
            <v>154.834</v>
          </cell>
          <cell r="BO45">
            <v>457.69100000000003</v>
          </cell>
          <cell r="BP45">
            <v>65.572000000000003</v>
          </cell>
          <cell r="BQ45">
            <v>37.799999999999997</v>
          </cell>
          <cell r="BR45">
            <v>34</v>
          </cell>
          <cell r="BS45">
            <v>116</v>
          </cell>
          <cell r="BT45">
            <v>17.242999999999999</v>
          </cell>
          <cell r="BU45">
            <v>0</v>
          </cell>
          <cell r="BV45">
            <v>27</v>
          </cell>
          <cell r="BW45">
            <v>44</v>
          </cell>
          <cell r="BX45">
            <v>44</v>
          </cell>
          <cell r="BY45">
            <v>0</v>
          </cell>
          <cell r="BZ45">
            <v>0</v>
          </cell>
          <cell r="CA45">
            <v>0</v>
          </cell>
          <cell r="CB45">
            <v>0</v>
          </cell>
          <cell r="CC45">
            <v>0</v>
          </cell>
          <cell r="CD45">
            <v>0</v>
          </cell>
          <cell r="CE45">
            <v>0</v>
          </cell>
          <cell r="CF45">
            <v>0</v>
          </cell>
          <cell r="CG45">
            <v>0</v>
          </cell>
          <cell r="CH45">
            <v>0</v>
          </cell>
          <cell r="CI45">
            <v>0</v>
          </cell>
        </row>
        <row r="46">
          <cell r="A46" t="str">
            <v>Net Cash used in investing Activities</v>
          </cell>
          <cell r="AH46">
            <v>-246</v>
          </cell>
          <cell r="AI46">
            <v>-324</v>
          </cell>
          <cell r="AJ46">
            <v>-447</v>
          </cell>
          <cell r="AK46">
            <v>884</v>
          </cell>
          <cell r="AL46">
            <v>-337</v>
          </cell>
          <cell r="AM46">
            <v>-215</v>
          </cell>
          <cell r="AN46">
            <v>-501</v>
          </cell>
          <cell r="AO46">
            <v>-339</v>
          </cell>
          <cell r="AP46">
            <v>-3212</v>
          </cell>
          <cell r="AQ46">
            <v>-39</v>
          </cell>
          <cell r="AR46">
            <v>-152</v>
          </cell>
          <cell r="AS46">
            <v>-366</v>
          </cell>
          <cell r="AT46">
            <v>-588</v>
          </cell>
          <cell r="AU46">
            <v>109</v>
          </cell>
          <cell r="AV46">
            <v>12</v>
          </cell>
          <cell r="AW46">
            <v>170</v>
          </cell>
          <cell r="AX46">
            <v>-244</v>
          </cell>
          <cell r="AY46">
            <v>174</v>
          </cell>
          <cell r="AZ46">
            <v>-3730</v>
          </cell>
          <cell r="BA46">
            <v>-192</v>
          </cell>
          <cell r="BB46">
            <v>-107</v>
          </cell>
          <cell r="BC46">
            <v>-667</v>
          </cell>
          <cell r="BD46">
            <v>-637</v>
          </cell>
          <cell r="BN46">
            <v>-294.52800000000002</v>
          </cell>
          <cell r="BO46">
            <v>-306.62400000000002</v>
          </cell>
          <cell r="BP46">
            <v>-1076.7</v>
          </cell>
          <cell r="BQ46">
            <v>-327.25900000000001</v>
          </cell>
          <cell r="BR46">
            <v>-274.8653156112</v>
          </cell>
          <cell r="BS46">
            <v>-298</v>
          </cell>
          <cell r="BT46">
            <v>-587.96499999999992</v>
          </cell>
          <cell r="BU46">
            <v>-133</v>
          </cell>
          <cell r="BV46">
            <v>-1392</v>
          </cell>
          <cell r="BW46">
            <v>-3769</v>
          </cell>
          <cell r="BX46">
            <v>-297</v>
          </cell>
          <cell r="BY46">
            <v>-3992</v>
          </cell>
        </row>
        <row r="48">
          <cell r="A48" t="str">
            <v>FINANCING CASHFLOWS</v>
          </cell>
        </row>
        <row r="50">
          <cell r="A50" t="str">
            <v>Change in scope of consolidation</v>
          </cell>
          <cell r="V50">
            <v>0</v>
          </cell>
          <cell r="W50">
            <v>0</v>
          </cell>
          <cell r="X50">
            <v>0</v>
          </cell>
          <cell r="Y50">
            <v>-3</v>
          </cell>
          <cell r="AS50">
            <v>0</v>
          </cell>
          <cell r="BB50">
            <v>-21</v>
          </cell>
          <cell r="BC50">
            <v>0</v>
          </cell>
          <cell r="BD50">
            <v>-3</v>
          </cell>
          <cell r="BN50">
            <v>-2.012</v>
          </cell>
          <cell r="BO50">
            <v>-4.1289999999999996</v>
          </cell>
          <cell r="BP50">
            <v>-4.5910000000000002</v>
          </cell>
          <cell r="BQ50">
            <v>1.6120000000000001</v>
          </cell>
          <cell r="BR50">
            <v>-3</v>
          </cell>
        </row>
        <row r="51">
          <cell r="A51" t="str">
            <v>Change in Liquid assets</v>
          </cell>
          <cell r="V51">
            <v>-410</v>
          </cell>
          <cell r="W51">
            <v>184</v>
          </cell>
          <cell r="X51">
            <v>-436</v>
          </cell>
          <cell r="Y51">
            <v>22</v>
          </cell>
          <cell r="Z51">
            <v>-122</v>
          </cell>
          <cell r="AA51">
            <v>271</v>
          </cell>
          <cell r="AB51">
            <v>-508</v>
          </cell>
          <cell r="AC51">
            <v>156</v>
          </cell>
          <cell r="AD51">
            <v>-463</v>
          </cell>
          <cell r="AE51">
            <v>327</v>
          </cell>
          <cell r="AF51">
            <v>875</v>
          </cell>
          <cell r="AG51">
            <v>-739</v>
          </cell>
          <cell r="AH51">
            <v>17</v>
          </cell>
          <cell r="AI51">
            <v>779</v>
          </cell>
          <cell r="AJ51">
            <v>148</v>
          </cell>
          <cell r="AK51">
            <v>-944</v>
          </cell>
          <cell r="AO51">
            <v>0</v>
          </cell>
          <cell r="BO51">
            <v>-119.10299999999999</v>
          </cell>
          <cell r="BP51">
            <v>10.678000000000001</v>
          </cell>
          <cell r="BQ51">
            <v>91.703000000000003</v>
          </cell>
          <cell r="BR51">
            <v>-640</v>
          </cell>
          <cell r="BS51">
            <v>-203</v>
          </cell>
          <cell r="BU51">
            <v>0</v>
          </cell>
        </row>
        <row r="52">
          <cell r="A52" t="str">
            <v>Purchase of treasury stock</v>
          </cell>
          <cell r="N52">
            <v>-94</v>
          </cell>
          <cell r="O52">
            <v>0</v>
          </cell>
          <cell r="P52">
            <v>0</v>
          </cell>
          <cell r="Q52">
            <v>-0.2120000000000033</v>
          </cell>
          <cell r="R52">
            <v>0</v>
          </cell>
          <cell r="S52">
            <v>-150</v>
          </cell>
          <cell r="T52">
            <v>-100</v>
          </cell>
          <cell r="U52">
            <v>29.265000000000001</v>
          </cell>
          <cell r="V52">
            <v>-71</v>
          </cell>
          <cell r="W52">
            <v>0</v>
          </cell>
          <cell r="X52">
            <v>-17</v>
          </cell>
          <cell r="Y52">
            <v>0</v>
          </cell>
          <cell r="Z52">
            <v>14</v>
          </cell>
          <cell r="AA52">
            <v>-34</v>
          </cell>
          <cell r="AB52">
            <v>-88</v>
          </cell>
          <cell r="AC52">
            <v>0</v>
          </cell>
          <cell r="AD52">
            <v>-86</v>
          </cell>
          <cell r="AE52">
            <v>-76</v>
          </cell>
          <cell r="AF52">
            <v>-29</v>
          </cell>
          <cell r="AG52">
            <v>-263.35700000000003</v>
          </cell>
          <cell r="AH52">
            <v>-428</v>
          </cell>
          <cell r="AI52">
            <v>-519</v>
          </cell>
          <cell r="AJ52">
            <v>-24</v>
          </cell>
          <cell r="AK52">
            <v>-182</v>
          </cell>
          <cell r="AL52">
            <v>-339</v>
          </cell>
          <cell r="AM52">
            <v>-167</v>
          </cell>
          <cell r="AN52">
            <v>-250</v>
          </cell>
          <cell r="AO52">
            <v>-249</v>
          </cell>
          <cell r="AP52">
            <v>-258</v>
          </cell>
          <cell r="AQ52">
            <v>-125</v>
          </cell>
          <cell r="AR52">
            <v>-104</v>
          </cell>
          <cell r="AS52">
            <v>0</v>
          </cell>
          <cell r="AT52">
            <v>0</v>
          </cell>
          <cell r="AU52">
            <v>0</v>
          </cell>
          <cell r="AV52">
            <v>0</v>
          </cell>
          <cell r="AW52">
            <v>0</v>
          </cell>
          <cell r="AX52">
            <v>-120</v>
          </cell>
          <cell r="AY52">
            <v>0</v>
          </cell>
          <cell r="AZ52">
            <v>-100</v>
          </cell>
          <cell r="BA52">
            <v>0</v>
          </cell>
          <cell r="BB52">
            <v>-158</v>
          </cell>
          <cell r="BC52">
            <v>0</v>
          </cell>
          <cell r="BD52">
            <v>0</v>
          </cell>
          <cell r="BN52">
            <v>0</v>
          </cell>
          <cell r="BO52">
            <v>0</v>
          </cell>
          <cell r="BP52">
            <v>-94.212000000000003</v>
          </cell>
          <cell r="BQ52">
            <v>-279.26499999999999</v>
          </cell>
          <cell r="BR52">
            <v>-88</v>
          </cell>
          <cell r="BS52">
            <v>-108</v>
          </cell>
          <cell r="BT52">
            <v>-454.35700000000003</v>
          </cell>
          <cell r="BU52">
            <v>-1153</v>
          </cell>
          <cell r="BV52">
            <v>-1005</v>
          </cell>
          <cell r="BW52">
            <v>-487</v>
          </cell>
          <cell r="BX52">
            <v>0</v>
          </cell>
          <cell r="BY52">
            <v>-220</v>
          </cell>
          <cell r="BZ52">
            <v>0</v>
          </cell>
          <cell r="CA52">
            <v>-1100</v>
          </cell>
          <cell r="CB52">
            <v>-1200</v>
          </cell>
          <cell r="CC52">
            <v>-1300</v>
          </cell>
          <cell r="CD52">
            <v>-1400</v>
          </cell>
          <cell r="CE52">
            <v>-1500</v>
          </cell>
          <cell r="CF52">
            <v>-1500</v>
          </cell>
          <cell r="CG52">
            <v>-1500</v>
          </cell>
          <cell r="CH52">
            <v>-1500</v>
          </cell>
          <cell r="CI52">
            <v>-1500</v>
          </cell>
        </row>
        <row r="53">
          <cell r="A53" t="str">
            <v>Change in Bonds/ proceeds from issuance of common stock for STAR)</v>
          </cell>
          <cell r="V53">
            <v>1</v>
          </cell>
          <cell r="W53">
            <v>1</v>
          </cell>
          <cell r="X53">
            <v>5</v>
          </cell>
          <cell r="Y53">
            <v>6</v>
          </cell>
          <cell r="Z53">
            <v>6</v>
          </cell>
          <cell r="AA53">
            <v>12</v>
          </cell>
          <cell r="AB53">
            <v>-1</v>
          </cell>
          <cell r="AC53">
            <v>2</v>
          </cell>
          <cell r="AD53">
            <v>13</v>
          </cell>
          <cell r="AE53">
            <v>14</v>
          </cell>
          <cell r="AF53">
            <v>7</v>
          </cell>
          <cell r="AG53">
            <v>8.7479999999999976</v>
          </cell>
          <cell r="AH53">
            <v>36</v>
          </cell>
          <cell r="AI53">
            <v>6</v>
          </cell>
          <cell r="AJ53">
            <v>2</v>
          </cell>
          <cell r="AK53">
            <v>8</v>
          </cell>
          <cell r="AL53">
            <v>1</v>
          </cell>
          <cell r="AM53">
            <v>12</v>
          </cell>
          <cell r="AN53">
            <v>26</v>
          </cell>
          <cell r="AO53">
            <v>5</v>
          </cell>
          <cell r="AP53">
            <v>14</v>
          </cell>
          <cell r="AQ53">
            <v>2</v>
          </cell>
          <cell r="AR53">
            <v>11</v>
          </cell>
          <cell r="AS53">
            <v>-7</v>
          </cell>
          <cell r="AU53">
            <v>4</v>
          </cell>
          <cell r="AV53">
            <v>0</v>
          </cell>
          <cell r="AW53">
            <v>2</v>
          </cell>
          <cell r="AZ53">
            <v>26</v>
          </cell>
          <cell r="BA53">
            <v>-3</v>
          </cell>
          <cell r="BB53">
            <v>-504</v>
          </cell>
          <cell r="BC53">
            <v>-501</v>
          </cell>
          <cell r="BD53">
            <v>0</v>
          </cell>
          <cell r="BO53">
            <v>10.756</v>
          </cell>
          <cell r="BP53">
            <v>4.7759999999999998</v>
          </cell>
          <cell r="BQ53">
            <v>6.85</v>
          </cell>
          <cell r="BR53">
            <v>13</v>
          </cell>
          <cell r="BS53">
            <v>19</v>
          </cell>
          <cell r="BT53">
            <v>42.747999999999998</v>
          </cell>
          <cell r="BU53">
            <v>52</v>
          </cell>
          <cell r="BV53">
            <v>44</v>
          </cell>
          <cell r="BW53">
            <v>20</v>
          </cell>
          <cell r="BX53">
            <v>6</v>
          </cell>
          <cell r="BY53">
            <v>23</v>
          </cell>
        </row>
        <row r="54">
          <cell r="A54" t="str">
            <v>Proceeds from line of credit and long term debt</v>
          </cell>
          <cell r="V54">
            <v>4</v>
          </cell>
          <cell r="W54">
            <v>118</v>
          </cell>
          <cell r="X54">
            <v>-113</v>
          </cell>
          <cell r="Y54">
            <v>-8</v>
          </cell>
          <cell r="Z54">
            <v>8</v>
          </cell>
          <cell r="AA54">
            <v>-2</v>
          </cell>
          <cell r="AB54">
            <v>51</v>
          </cell>
          <cell r="AC54">
            <v>-53</v>
          </cell>
          <cell r="AD54">
            <v>3</v>
          </cell>
          <cell r="AE54">
            <v>0</v>
          </cell>
          <cell r="AF54">
            <v>-2</v>
          </cell>
          <cell r="AG54">
            <v>-1.9630000000000223</v>
          </cell>
          <cell r="AH54">
            <v>6</v>
          </cell>
          <cell r="AI54">
            <v>-5</v>
          </cell>
          <cell r="AJ54">
            <v>-2</v>
          </cell>
          <cell r="AK54">
            <v>2</v>
          </cell>
          <cell r="AL54">
            <v>3</v>
          </cell>
          <cell r="AM54">
            <v>2</v>
          </cell>
          <cell r="AN54">
            <v>-5</v>
          </cell>
          <cell r="AO54">
            <v>-1</v>
          </cell>
          <cell r="AP54">
            <v>3859</v>
          </cell>
          <cell r="AQ54">
            <v>0</v>
          </cell>
          <cell r="AR54">
            <v>0</v>
          </cell>
          <cell r="AS54">
            <v>0</v>
          </cell>
          <cell r="AU54">
            <v>0</v>
          </cell>
          <cell r="AV54">
            <v>0</v>
          </cell>
          <cell r="AW54">
            <v>0</v>
          </cell>
          <cell r="AX54">
            <v>1</v>
          </cell>
          <cell r="AY54">
            <v>1056</v>
          </cell>
          <cell r="AZ54">
            <v>3962</v>
          </cell>
          <cell r="BA54">
            <v>361</v>
          </cell>
          <cell r="BB54">
            <v>2</v>
          </cell>
          <cell r="BC54">
            <v>517</v>
          </cell>
          <cell r="BD54">
            <v>0</v>
          </cell>
          <cell r="BP54">
            <v>338.66300000000001</v>
          </cell>
          <cell r="BQ54">
            <v>1.571</v>
          </cell>
          <cell r="BR54">
            <v>1</v>
          </cell>
          <cell r="BS54">
            <v>4</v>
          </cell>
          <cell r="BT54">
            <v>-0.96300000000002228</v>
          </cell>
          <cell r="BU54">
            <v>1</v>
          </cell>
          <cell r="BV54">
            <v>-1</v>
          </cell>
          <cell r="BW54">
            <v>3859</v>
          </cell>
          <cell r="BX54">
            <v>0</v>
          </cell>
          <cell r="BY54">
            <v>5380</v>
          </cell>
          <cell r="BZ54">
            <v>0</v>
          </cell>
          <cell r="CA54">
            <v>0</v>
          </cell>
          <cell r="CB54">
            <v>0</v>
          </cell>
          <cell r="CC54">
            <v>0</v>
          </cell>
          <cell r="CD54">
            <v>0</v>
          </cell>
          <cell r="CE54">
            <v>0</v>
          </cell>
          <cell r="CF54">
            <v>0</v>
          </cell>
          <cell r="CG54">
            <v>0</v>
          </cell>
          <cell r="CH54">
            <v>0</v>
          </cell>
          <cell r="CI54">
            <v>0</v>
          </cell>
        </row>
        <row r="55">
          <cell r="A55" t="str">
            <v>Principal Payments made on line of credit and long term debt</v>
          </cell>
          <cell r="Y55">
            <v>-4</v>
          </cell>
          <cell r="AC55">
            <v>-1</v>
          </cell>
          <cell r="AE55">
            <v>-1</v>
          </cell>
          <cell r="AG55">
            <v>1</v>
          </cell>
          <cell r="AP55">
            <v>-911</v>
          </cell>
          <cell r="AQ55">
            <v>-349</v>
          </cell>
          <cell r="AR55">
            <v>-261</v>
          </cell>
          <cell r="AS55">
            <v>-50</v>
          </cell>
          <cell r="AU55">
            <v>0</v>
          </cell>
          <cell r="AV55">
            <v>0</v>
          </cell>
          <cell r="AW55">
            <v>-2303</v>
          </cell>
          <cell r="BA55">
            <v>-2196</v>
          </cell>
          <cell r="BD55">
            <v>34</v>
          </cell>
          <cell r="BO55">
            <v>-29.518999999999998</v>
          </cell>
          <cell r="BP55">
            <v>-2.052</v>
          </cell>
          <cell r="BQ55">
            <v>-428.89600000000002</v>
          </cell>
          <cell r="BR55">
            <v>-4</v>
          </cell>
          <cell r="BS55">
            <v>-1</v>
          </cell>
          <cell r="BW55">
            <v>-1571</v>
          </cell>
          <cell r="BX55">
            <v>-2303</v>
          </cell>
          <cell r="BY55">
            <v>-2196</v>
          </cell>
        </row>
        <row r="56">
          <cell r="A56" t="str">
            <v>Proceeds from reissurance of Treasury Stock</v>
          </cell>
          <cell r="N56">
            <v>-120</v>
          </cell>
          <cell r="O56">
            <v>0</v>
          </cell>
          <cell r="P56">
            <v>0</v>
          </cell>
          <cell r="Q56">
            <v>6.9000000000002615E-2</v>
          </cell>
          <cell r="Y56">
            <v>0</v>
          </cell>
          <cell r="AG56">
            <v>205.69499999999999</v>
          </cell>
          <cell r="AH56">
            <v>111</v>
          </cell>
          <cell r="AI56">
            <v>23</v>
          </cell>
          <cell r="AJ56">
            <v>12</v>
          </cell>
          <cell r="AK56">
            <v>22</v>
          </cell>
          <cell r="AL56">
            <v>18</v>
          </cell>
          <cell r="AM56">
            <v>24</v>
          </cell>
          <cell r="AN56">
            <v>88</v>
          </cell>
          <cell r="AO56">
            <v>26</v>
          </cell>
          <cell r="AP56">
            <v>41</v>
          </cell>
          <cell r="AQ56">
            <v>4</v>
          </cell>
          <cell r="AR56">
            <v>34</v>
          </cell>
          <cell r="AS56">
            <v>6</v>
          </cell>
          <cell r="AT56">
            <v>9</v>
          </cell>
          <cell r="AU56">
            <v>1</v>
          </cell>
          <cell r="AV56">
            <v>10</v>
          </cell>
          <cell r="AW56">
            <v>4</v>
          </cell>
          <cell r="AX56">
            <v>81</v>
          </cell>
          <cell r="AY56">
            <v>4</v>
          </cell>
          <cell r="AZ56">
            <v>24</v>
          </cell>
          <cell r="BA56">
            <v>18</v>
          </cell>
          <cell r="BB56">
            <v>141</v>
          </cell>
          <cell r="BC56">
            <v>16</v>
          </cell>
          <cell r="BD56">
            <v>13</v>
          </cell>
          <cell r="BN56">
            <v>0</v>
          </cell>
          <cell r="BO56">
            <v>29.568999999999999</v>
          </cell>
          <cell r="BP56">
            <v>-119.931</v>
          </cell>
          <cell r="BQ56">
            <v>0</v>
          </cell>
          <cell r="BR56">
            <v>0</v>
          </cell>
          <cell r="BT56">
            <v>205.69499999999999</v>
          </cell>
          <cell r="BU56">
            <v>168</v>
          </cell>
          <cell r="BV56">
            <v>156</v>
          </cell>
          <cell r="BW56">
            <v>85</v>
          </cell>
          <cell r="BX56">
            <v>24</v>
          </cell>
          <cell r="BY56">
            <v>127</v>
          </cell>
          <cell r="BZ56">
            <v>0</v>
          </cell>
          <cell r="CA56">
            <v>0</v>
          </cell>
          <cell r="CB56">
            <v>0</v>
          </cell>
          <cell r="CC56">
            <v>0</v>
          </cell>
          <cell r="CD56">
            <v>0</v>
          </cell>
          <cell r="CE56">
            <v>0</v>
          </cell>
          <cell r="CF56">
            <v>0</v>
          </cell>
          <cell r="CG56">
            <v>0</v>
          </cell>
          <cell r="CH56">
            <v>0</v>
          </cell>
          <cell r="CI56">
            <v>0</v>
          </cell>
        </row>
        <row r="57">
          <cell r="A57" t="str">
            <v>Effect of 2001 STAR hedge</v>
          </cell>
          <cell r="N57">
            <v>-68</v>
          </cell>
          <cell r="O57">
            <v>0</v>
          </cell>
          <cell r="P57">
            <v>0</v>
          </cell>
          <cell r="Q57">
            <v>-0.43999999999999773</v>
          </cell>
          <cell r="Y57">
            <v>0</v>
          </cell>
          <cell r="AG57">
            <v>0</v>
          </cell>
          <cell r="BN57">
            <v>0</v>
          </cell>
          <cell r="BO57">
            <v>0</v>
          </cell>
          <cell r="BP57">
            <v>-68.44</v>
          </cell>
          <cell r="BQ57">
            <v>0</v>
          </cell>
          <cell r="BR57">
            <v>0</v>
          </cell>
        </row>
        <row r="58">
          <cell r="A58" t="str">
            <v>Effect of 2002 STAR hedge</v>
          </cell>
          <cell r="Q58">
            <v>0</v>
          </cell>
          <cell r="S58">
            <v>-43</v>
          </cell>
          <cell r="W58">
            <v>0</v>
          </cell>
          <cell r="X58">
            <v>0</v>
          </cell>
          <cell r="Y58">
            <v>0</v>
          </cell>
          <cell r="AG58">
            <v>0</v>
          </cell>
          <cell r="BQ58">
            <v>-43.331000000000003</v>
          </cell>
          <cell r="BR58">
            <v>0</v>
          </cell>
        </row>
        <row r="59">
          <cell r="A59" t="str">
            <v>Effect of 2003 STAR hedge</v>
          </cell>
          <cell r="V59">
            <v>-9</v>
          </cell>
          <cell r="W59">
            <v>0</v>
          </cell>
          <cell r="X59">
            <v>-13</v>
          </cell>
          <cell r="Y59">
            <v>-17</v>
          </cell>
          <cell r="AG59">
            <v>0</v>
          </cell>
          <cell r="BR59">
            <v>-39</v>
          </cell>
        </row>
        <row r="60">
          <cell r="A60" t="str">
            <v>Effect of 2004 STAR hedge</v>
          </cell>
          <cell r="Z60">
            <v>-43</v>
          </cell>
          <cell r="AA60">
            <v>0</v>
          </cell>
          <cell r="AB60">
            <v>0</v>
          </cell>
          <cell r="AC60">
            <v>0</v>
          </cell>
          <cell r="AD60">
            <v>-47</v>
          </cell>
          <cell r="AE60">
            <v>0</v>
          </cell>
          <cell r="AF60">
            <v>0</v>
          </cell>
          <cell r="AG60">
            <v>47</v>
          </cell>
          <cell r="AH60">
            <v>-53</v>
          </cell>
          <cell r="AI60">
            <v>0</v>
          </cell>
          <cell r="AJ60">
            <v>0</v>
          </cell>
          <cell r="AK60">
            <v>53</v>
          </cell>
          <cell r="AL60">
            <v>0</v>
          </cell>
          <cell r="AO60">
            <v>0</v>
          </cell>
          <cell r="BR60">
            <v>0</v>
          </cell>
          <cell r="BS60">
            <v>-43</v>
          </cell>
        </row>
        <row r="61">
          <cell r="A61" t="str">
            <v>Proceeds from STAR Hedge</v>
          </cell>
          <cell r="AD61">
            <v>39</v>
          </cell>
          <cell r="AE61">
            <v>0</v>
          </cell>
          <cell r="AF61">
            <v>0</v>
          </cell>
          <cell r="AG61">
            <v>0.27799999999999869</v>
          </cell>
          <cell r="AH61">
            <v>57</v>
          </cell>
          <cell r="AI61">
            <v>0</v>
          </cell>
          <cell r="AJ61">
            <v>0</v>
          </cell>
          <cell r="AK61">
            <v>0</v>
          </cell>
          <cell r="AL61">
            <v>75</v>
          </cell>
          <cell r="AM61">
            <v>0</v>
          </cell>
          <cell r="AN61">
            <v>0</v>
          </cell>
          <cell r="AO61">
            <v>0</v>
          </cell>
          <cell r="AP61">
            <v>66</v>
          </cell>
          <cell r="AQ61">
            <v>0</v>
          </cell>
          <cell r="AR61">
            <v>-33</v>
          </cell>
          <cell r="AS61">
            <v>-9</v>
          </cell>
          <cell r="AT61">
            <v>4</v>
          </cell>
          <cell r="AU61">
            <v>0</v>
          </cell>
          <cell r="AV61">
            <v>0</v>
          </cell>
          <cell r="AW61">
            <v>0</v>
          </cell>
          <cell r="BA61">
            <v>4</v>
          </cell>
          <cell r="BR61">
            <v>0</v>
          </cell>
          <cell r="BT61">
            <v>39.277999999999999</v>
          </cell>
          <cell r="BU61">
            <v>57</v>
          </cell>
          <cell r="BV61">
            <v>75</v>
          </cell>
          <cell r="BW61">
            <v>24</v>
          </cell>
          <cell r="BX61">
            <v>4</v>
          </cell>
          <cell r="BY61">
            <v>4</v>
          </cell>
        </row>
        <row r="62">
          <cell r="A62" t="str">
            <v>Purchase of equity-based derivatives</v>
          </cell>
          <cell r="AG62">
            <v>-46.863999999999997</v>
          </cell>
          <cell r="AP62">
            <v>-46</v>
          </cell>
          <cell r="AQ62">
            <v>-9</v>
          </cell>
          <cell r="AR62">
            <v>0</v>
          </cell>
          <cell r="AS62">
            <v>0</v>
          </cell>
          <cell r="AU62">
            <v>0</v>
          </cell>
          <cell r="AV62">
            <v>0</v>
          </cell>
          <cell r="AW62">
            <v>697</v>
          </cell>
          <cell r="AX62">
            <v>-14</v>
          </cell>
          <cell r="AY62">
            <v>0</v>
          </cell>
          <cell r="AZ62">
            <v>-1707</v>
          </cell>
          <cell r="BA62">
            <v>1707</v>
          </cell>
          <cell r="BB62">
            <v>0</v>
          </cell>
          <cell r="BC62">
            <v>-1</v>
          </cell>
          <cell r="BD62">
            <v>1</v>
          </cell>
          <cell r="BR62">
            <v>0</v>
          </cell>
          <cell r="BT62">
            <v>-46.863999999999997</v>
          </cell>
          <cell r="BU62">
            <v>-53</v>
          </cell>
          <cell r="BW62">
            <v>-55</v>
          </cell>
          <cell r="BX62">
            <v>697</v>
          </cell>
          <cell r="BY62">
            <v>-14</v>
          </cell>
        </row>
        <row r="63">
          <cell r="A63" t="str">
            <v>Proceeds from th issue of private placement transaction</v>
          </cell>
          <cell r="AG63">
            <v>0</v>
          </cell>
          <cell r="AU63">
            <v>697</v>
          </cell>
          <cell r="AV63">
            <v>0</v>
          </cell>
          <cell r="AW63">
            <v>-697</v>
          </cell>
          <cell r="AX63">
            <v>24</v>
          </cell>
          <cell r="AY63">
            <v>1</v>
          </cell>
          <cell r="AZ63">
            <v>-35</v>
          </cell>
          <cell r="BA63">
            <v>10</v>
          </cell>
          <cell r="BB63">
            <v>29</v>
          </cell>
          <cell r="BC63">
            <v>5</v>
          </cell>
          <cell r="BD63">
            <v>-34</v>
          </cell>
          <cell r="BR63">
            <v>0</v>
          </cell>
        </row>
        <row r="64">
          <cell r="A64" t="str">
            <v>Other</v>
          </cell>
          <cell r="J64">
            <v>0</v>
          </cell>
          <cell r="K64">
            <v>0</v>
          </cell>
          <cell r="L64">
            <v>0</v>
          </cell>
          <cell r="M64">
            <v>0</v>
          </cell>
          <cell r="N64">
            <v>-273</v>
          </cell>
          <cell r="O64">
            <v>41</v>
          </cell>
          <cell r="P64">
            <v>-268</v>
          </cell>
          <cell r="Q64">
            <v>213.29999999999998</v>
          </cell>
          <cell r="R64">
            <v>4</v>
          </cell>
          <cell r="S64">
            <v>-277</v>
          </cell>
          <cell r="T64">
            <v>-115</v>
          </cell>
          <cell r="U64">
            <v>29.265000000000001</v>
          </cell>
          <cell r="V64">
            <v>-90</v>
          </cell>
          <cell r="W64">
            <v>-6</v>
          </cell>
          <cell r="X64">
            <v>-19</v>
          </cell>
          <cell r="Y64">
            <v>-45</v>
          </cell>
          <cell r="Z64">
            <v>38</v>
          </cell>
          <cell r="AA64">
            <v>-40</v>
          </cell>
          <cell r="AB64">
            <v>-107</v>
          </cell>
          <cell r="AC64">
            <v>-41</v>
          </cell>
          <cell r="AD64">
            <v>-53</v>
          </cell>
          <cell r="AE64">
            <v>-20</v>
          </cell>
          <cell r="AF64">
            <v>-23</v>
          </cell>
          <cell r="AG64">
            <v>-57.662000000000035</v>
          </cell>
          <cell r="AH64">
            <v>-325</v>
          </cell>
          <cell r="AI64">
            <v>-522</v>
          </cell>
          <cell r="AJ64">
            <v>-11</v>
          </cell>
          <cell r="AK64">
            <v>-130</v>
          </cell>
          <cell r="AL64">
            <v>-324</v>
          </cell>
          <cell r="AM64">
            <v>-148</v>
          </cell>
          <cell r="AN64">
            <v>-167</v>
          </cell>
          <cell r="AO64">
            <v>-259</v>
          </cell>
          <cell r="AP64">
            <v>-209</v>
          </cell>
          <cell r="AQ64">
            <v>-132</v>
          </cell>
          <cell r="AR64">
            <v>-76</v>
          </cell>
          <cell r="AS64">
            <v>14</v>
          </cell>
          <cell r="AT64">
            <v>-58</v>
          </cell>
          <cell r="AU64">
            <v>43</v>
          </cell>
          <cell r="AV64">
            <v>45</v>
          </cell>
          <cell r="AW64">
            <v>46</v>
          </cell>
          <cell r="AX64">
            <v>-10</v>
          </cell>
          <cell r="AY64">
            <v>45</v>
          </cell>
          <cell r="AZ64">
            <v>-73</v>
          </cell>
          <cell r="BA64">
            <v>107</v>
          </cell>
          <cell r="BB64">
            <v>-53</v>
          </cell>
          <cell r="BC64">
            <v>47</v>
          </cell>
          <cell r="BD64">
            <v>9</v>
          </cell>
          <cell r="BN64">
            <v>61.966999999999999</v>
          </cell>
          <cell r="BO64">
            <v>23.280999999999999</v>
          </cell>
          <cell r="BP64">
            <v>-291.291</v>
          </cell>
          <cell r="BQ64">
            <v>-438.26299999999998</v>
          </cell>
          <cell r="BR64">
            <v>-91</v>
          </cell>
          <cell r="BS64">
            <v>-150</v>
          </cell>
          <cell r="BT64">
            <v>-159.93800000000005</v>
          </cell>
          <cell r="BU64">
            <v>-988</v>
          </cell>
          <cell r="BV64">
            <v>-898</v>
          </cell>
          <cell r="BW64">
            <v>-403</v>
          </cell>
          <cell r="BX64">
            <v>76</v>
          </cell>
          <cell r="BY64">
            <v>69</v>
          </cell>
          <cell r="BZ64">
            <v>0</v>
          </cell>
          <cell r="CA64">
            <v>-1100</v>
          </cell>
          <cell r="CB64">
            <v>-1200</v>
          </cell>
          <cell r="CC64">
            <v>-1300</v>
          </cell>
          <cell r="CD64">
            <v>-1400</v>
          </cell>
          <cell r="CE64">
            <v>-1500</v>
          </cell>
          <cell r="CF64">
            <v>-1500</v>
          </cell>
          <cell r="CG64">
            <v>-1500</v>
          </cell>
          <cell r="CH64">
            <v>-1500</v>
          </cell>
          <cell r="CI64">
            <v>-1500</v>
          </cell>
        </row>
        <row r="65">
          <cell r="A65" t="str">
            <v>Net Cash used in Financing activities</v>
          </cell>
          <cell r="J65">
            <v>0</v>
          </cell>
          <cell r="K65">
            <v>0</v>
          </cell>
          <cell r="L65">
            <v>0</v>
          </cell>
          <cell r="M65">
            <v>0</v>
          </cell>
          <cell r="N65">
            <v>-282</v>
          </cell>
          <cell r="O65">
            <v>-180</v>
          </cell>
          <cell r="P65">
            <v>0</v>
          </cell>
          <cell r="Q65">
            <v>-0.99699999999998568</v>
          </cell>
          <cell r="R65">
            <v>0</v>
          </cell>
          <cell r="S65">
            <v>-375</v>
          </cell>
          <cell r="T65">
            <v>-100</v>
          </cell>
          <cell r="U65">
            <v>29.265000000000001</v>
          </cell>
          <cell r="V65">
            <v>-485</v>
          </cell>
          <cell r="W65">
            <v>117</v>
          </cell>
          <cell r="X65">
            <v>-574</v>
          </cell>
          <cell r="Y65">
            <v>-4</v>
          </cell>
          <cell r="Z65">
            <v>-137</v>
          </cell>
          <cell r="AA65">
            <v>-2</v>
          </cell>
          <cell r="AB65">
            <v>-546</v>
          </cell>
          <cell r="AC65">
            <v>104</v>
          </cell>
          <cell r="AD65">
            <v>-541</v>
          </cell>
          <cell r="AE65">
            <v>-76</v>
          </cell>
          <cell r="AF65">
            <v>851</v>
          </cell>
          <cell r="AG65">
            <v>-788.46299999999997</v>
          </cell>
          <cell r="AH65">
            <v>-254</v>
          </cell>
          <cell r="AI65">
            <v>-163</v>
          </cell>
          <cell r="AJ65">
            <v>136</v>
          </cell>
          <cell r="AK65">
            <v>-1041</v>
          </cell>
          <cell r="AL65">
            <v>-242</v>
          </cell>
          <cell r="AM65">
            <v>-685</v>
          </cell>
          <cell r="AN65">
            <v>-141</v>
          </cell>
          <cell r="AO65">
            <v>-219</v>
          </cell>
          <cell r="AP65">
            <v>2765</v>
          </cell>
          <cell r="AQ65">
            <v>-1071</v>
          </cell>
          <cell r="AR65">
            <v>-353</v>
          </cell>
          <cell r="AS65">
            <v>-60</v>
          </cell>
          <cell r="AT65">
            <v>13</v>
          </cell>
          <cell r="AU65">
            <v>108</v>
          </cell>
          <cell r="AV65">
            <v>10</v>
          </cell>
          <cell r="AW65">
            <v>-2297</v>
          </cell>
          <cell r="AX65">
            <v>-28</v>
          </cell>
          <cell r="AY65">
            <v>467</v>
          </cell>
          <cell r="AZ65">
            <v>2170</v>
          </cell>
          <cell r="BA65">
            <v>-99</v>
          </cell>
          <cell r="BB65">
            <v>-511</v>
          </cell>
          <cell r="BC65">
            <v>-677</v>
          </cell>
          <cell r="BD65">
            <v>11</v>
          </cell>
          <cell r="BN65">
            <v>-167.48500000000001</v>
          </cell>
          <cell r="BO65">
            <v>-278.20600000000002</v>
          </cell>
          <cell r="BP65">
            <v>-115.52299999999997</v>
          </cell>
          <cell r="BQ65">
            <v>-832.05521999999996</v>
          </cell>
          <cell r="BR65">
            <v>-946.3</v>
          </cell>
          <cell r="BS65">
            <v>-581</v>
          </cell>
          <cell r="BT65">
            <v>-554.46300000000008</v>
          </cell>
          <cell r="BU65">
            <v>-1375</v>
          </cell>
          <cell r="BV65">
            <v>-1287</v>
          </cell>
          <cell r="BW65">
            <v>1281</v>
          </cell>
          <cell r="BX65">
            <v>-2166</v>
          </cell>
          <cell r="BY65">
            <v>2510</v>
          </cell>
        </row>
        <row r="67">
          <cell r="A67" t="str">
            <v>Effect of foreign exchange rates on cash/other</v>
          </cell>
          <cell r="N67">
            <v>9</v>
          </cell>
          <cell r="O67">
            <v>41</v>
          </cell>
          <cell r="P67">
            <v>-268</v>
          </cell>
          <cell r="Q67">
            <v>213.88299999999998</v>
          </cell>
          <cell r="R67">
            <v>4</v>
          </cell>
          <cell r="S67">
            <v>-127</v>
          </cell>
          <cell r="T67">
            <v>-15</v>
          </cell>
          <cell r="V67">
            <v>-19</v>
          </cell>
          <cell r="W67">
            <v>-6</v>
          </cell>
          <cell r="X67">
            <v>-2</v>
          </cell>
          <cell r="Y67">
            <v>-42</v>
          </cell>
          <cell r="Z67">
            <v>24</v>
          </cell>
          <cell r="AA67">
            <v>-6</v>
          </cell>
          <cell r="AB67">
            <v>-19</v>
          </cell>
          <cell r="AC67">
            <v>-41</v>
          </cell>
          <cell r="AD67">
            <v>33</v>
          </cell>
          <cell r="AE67">
            <v>56</v>
          </cell>
          <cell r="AF67">
            <v>6</v>
          </cell>
          <cell r="AH67">
            <v>-8</v>
          </cell>
          <cell r="AI67">
            <v>-26</v>
          </cell>
          <cell r="AJ67">
            <v>1</v>
          </cell>
          <cell r="AK67">
            <v>30</v>
          </cell>
          <cell r="AL67">
            <v>-3</v>
          </cell>
          <cell r="AM67">
            <v>-5</v>
          </cell>
          <cell r="AN67">
            <v>-5</v>
          </cell>
          <cell r="AO67">
            <v>-36</v>
          </cell>
          <cell r="AP67">
            <v>8</v>
          </cell>
          <cell r="AQ67">
            <v>-11</v>
          </cell>
          <cell r="AR67">
            <v>-6</v>
          </cell>
          <cell r="AS67">
            <v>8</v>
          </cell>
          <cell r="AT67">
            <v>-67</v>
          </cell>
          <cell r="AU67">
            <v>42</v>
          </cell>
          <cell r="AV67">
            <v>35</v>
          </cell>
          <cell r="AW67">
            <v>42</v>
          </cell>
          <cell r="AX67">
            <v>29</v>
          </cell>
          <cell r="AY67">
            <v>41</v>
          </cell>
          <cell r="AZ67">
            <v>3</v>
          </cell>
          <cell r="BA67">
            <v>89</v>
          </cell>
          <cell r="BB67">
            <v>-15</v>
          </cell>
          <cell r="BC67">
            <v>31</v>
          </cell>
          <cell r="BD67">
            <v>-1</v>
          </cell>
          <cell r="BN67">
            <v>63.978999999999999</v>
          </cell>
          <cell r="BO67">
            <v>-2.1589999999999998</v>
          </cell>
          <cell r="BP67">
            <v>-4.117</v>
          </cell>
          <cell r="BQ67">
            <v>-160.61000000000001</v>
          </cell>
          <cell r="BS67">
            <v>-42</v>
          </cell>
          <cell r="BT67">
            <v>88.724000000000004</v>
          </cell>
          <cell r="BU67">
            <v>-3</v>
          </cell>
          <cell r="BV67">
            <v>-49</v>
          </cell>
          <cell r="BW67">
            <v>-1</v>
          </cell>
          <cell r="BX67">
            <v>52</v>
          </cell>
          <cell r="BY67">
            <v>162</v>
          </cell>
          <cell r="BZ67">
            <v>0</v>
          </cell>
          <cell r="CA67">
            <v>0</v>
          </cell>
          <cell r="CB67">
            <v>0</v>
          </cell>
          <cell r="CC67">
            <v>0</v>
          </cell>
          <cell r="CD67">
            <v>0</v>
          </cell>
          <cell r="CE67">
            <v>0</v>
          </cell>
          <cell r="CF67">
            <v>0</v>
          </cell>
          <cell r="CG67">
            <v>0</v>
          </cell>
          <cell r="CH67">
            <v>0</v>
          </cell>
          <cell r="CI67">
            <v>0</v>
          </cell>
        </row>
        <row r="68">
          <cell r="A68" t="str">
            <v>Effect of discontinued operations</v>
          </cell>
          <cell r="AO68">
            <v>-13</v>
          </cell>
          <cell r="AP68">
            <v>-4</v>
          </cell>
          <cell r="AQ68">
            <v>-4</v>
          </cell>
          <cell r="AR68">
            <v>-13</v>
          </cell>
          <cell r="AS68">
            <v>21</v>
          </cell>
          <cell r="AT68">
            <v>0</v>
          </cell>
          <cell r="AU68">
            <v>0</v>
          </cell>
          <cell r="AV68">
            <v>-14</v>
          </cell>
          <cell r="AW68">
            <v>-3</v>
          </cell>
          <cell r="BA68">
            <v>0</v>
          </cell>
          <cell r="BU68">
            <v>-10</v>
          </cell>
          <cell r="BV68">
            <v>-13</v>
          </cell>
          <cell r="BX68">
            <v>-17</v>
          </cell>
          <cell r="BY68">
            <v>0</v>
          </cell>
          <cell r="BZ68">
            <v>0</v>
          </cell>
          <cell r="CA68">
            <v>0</v>
          </cell>
          <cell r="CB68">
            <v>0</v>
          </cell>
          <cell r="CC68">
            <v>0</v>
          </cell>
          <cell r="CD68">
            <v>0</v>
          </cell>
          <cell r="CE68">
            <v>0</v>
          </cell>
          <cell r="CF68">
            <v>0</v>
          </cell>
          <cell r="CG68">
            <v>0</v>
          </cell>
          <cell r="CH68">
            <v>0</v>
          </cell>
          <cell r="CI68">
            <v>0</v>
          </cell>
        </row>
        <row r="69">
          <cell r="A69" t="str">
            <v>Change in Cash an cash equivalents</v>
          </cell>
          <cell r="J69">
            <v>0</v>
          </cell>
          <cell r="K69">
            <v>0</v>
          </cell>
          <cell r="L69">
            <v>0</v>
          </cell>
          <cell r="M69">
            <v>0</v>
          </cell>
          <cell r="N69">
            <v>244</v>
          </cell>
          <cell r="O69">
            <v>-27</v>
          </cell>
          <cell r="P69">
            <v>-267</v>
          </cell>
          <cell r="Q69">
            <v>572.2679999999998</v>
          </cell>
          <cell r="R69">
            <v>550.00023999999985</v>
          </cell>
          <cell r="S69">
            <v>-309</v>
          </cell>
          <cell r="T69">
            <v>178</v>
          </cell>
          <cell r="U69">
            <v>400.70202499999999</v>
          </cell>
          <cell r="V69">
            <v>289</v>
          </cell>
          <cell r="W69">
            <v>125</v>
          </cell>
          <cell r="X69">
            <v>-342</v>
          </cell>
          <cell r="Y69">
            <v>427</v>
          </cell>
          <cell r="Z69">
            <v>746</v>
          </cell>
          <cell r="AA69">
            <v>297</v>
          </cell>
          <cell r="AB69">
            <v>-391</v>
          </cell>
          <cell r="AC69">
            <v>552</v>
          </cell>
          <cell r="AD69">
            <v>367</v>
          </cell>
          <cell r="AE69">
            <v>-118</v>
          </cell>
          <cell r="AF69">
            <v>1095</v>
          </cell>
          <cell r="AG69">
            <v>-297.46299999999997</v>
          </cell>
          <cell r="AH69">
            <v>348</v>
          </cell>
          <cell r="AI69">
            <v>-406</v>
          </cell>
          <cell r="AJ69">
            <v>-6</v>
          </cell>
          <cell r="AK69">
            <v>501</v>
          </cell>
          <cell r="AL69">
            <v>266</v>
          </cell>
          <cell r="AM69">
            <v>-735</v>
          </cell>
          <cell r="AN69">
            <v>-321</v>
          </cell>
          <cell r="AO69">
            <v>-1</v>
          </cell>
          <cell r="AP69">
            <v>629</v>
          </cell>
          <cell r="AQ69">
            <v>-826</v>
          </cell>
          <cell r="AR69">
            <v>75</v>
          </cell>
          <cell r="AS69">
            <v>-209</v>
          </cell>
          <cell r="AT69">
            <v>745</v>
          </cell>
          <cell r="AU69">
            <v>687</v>
          </cell>
          <cell r="AV69">
            <v>605</v>
          </cell>
          <cell r="AW69">
            <v>-1430</v>
          </cell>
          <cell r="AX69">
            <v>529</v>
          </cell>
          <cell r="AY69">
            <v>1192</v>
          </cell>
          <cell r="AZ69">
            <v>-777</v>
          </cell>
          <cell r="BA69">
            <v>690</v>
          </cell>
          <cell r="BB69">
            <v>959</v>
          </cell>
          <cell r="BC69">
            <v>-635</v>
          </cell>
          <cell r="BD69">
            <v>69</v>
          </cell>
          <cell r="BN69">
            <v>-1926.0730392561074</v>
          </cell>
          <cell r="BO69">
            <v>152.98399999999992</v>
          </cell>
          <cell r="BP69">
            <v>-43.958000000000084</v>
          </cell>
          <cell r="BQ69">
            <v>734.00777999999991</v>
          </cell>
          <cell r="BR69">
            <v>-57.298944799213814</v>
          </cell>
          <cell r="BS69">
            <v>906.37058295154566</v>
          </cell>
          <cell r="BT69">
            <v>452.29600000000005</v>
          </cell>
          <cell r="BU69">
            <v>335</v>
          </cell>
          <cell r="BV69">
            <v>-791</v>
          </cell>
          <cell r="BW69">
            <v>-331</v>
          </cell>
          <cell r="BX69">
            <v>607</v>
          </cell>
          <cell r="BY69">
            <v>1634</v>
          </cell>
        </row>
        <row r="72">
          <cell r="A72" t="str">
            <v>Change in net cash</v>
          </cell>
          <cell r="M72">
            <v>333.41799999999989</v>
          </cell>
          <cell r="N72">
            <v>165</v>
          </cell>
          <cell r="O72">
            <v>-97</v>
          </cell>
          <cell r="P72">
            <v>-557</v>
          </cell>
          <cell r="Q72">
            <v>628.74199999999985</v>
          </cell>
          <cell r="R72">
            <v>493.00023999999985</v>
          </cell>
          <cell r="S72">
            <v>-348</v>
          </cell>
          <cell r="T72">
            <v>93</v>
          </cell>
          <cell r="U72">
            <v>371.608</v>
          </cell>
          <cell r="V72">
            <v>651</v>
          </cell>
          <cell r="W72">
            <v>-223</v>
          </cell>
          <cell r="X72">
            <v>154</v>
          </cell>
          <cell r="Y72">
            <v>311</v>
          </cell>
          <cell r="Z72">
            <v>854</v>
          </cell>
          <cell r="AA72">
            <v>-166</v>
          </cell>
          <cell r="AB72">
            <v>18</v>
          </cell>
          <cell r="AC72">
            <v>424</v>
          </cell>
          <cell r="AD72">
            <v>764</v>
          </cell>
          <cell r="AE72">
            <v>-538</v>
          </cell>
          <cell r="AF72">
            <v>-326</v>
          </cell>
          <cell r="AG72">
            <v>524.37300000000005</v>
          </cell>
          <cell r="AH72">
            <v>285</v>
          </cell>
          <cell r="AI72">
            <v>-1186</v>
          </cell>
          <cell r="AJ72">
            <v>-154</v>
          </cell>
          <cell r="AK72">
            <v>1382</v>
          </cell>
          <cell r="AL72">
            <v>187</v>
          </cell>
          <cell r="AM72">
            <v>-749</v>
          </cell>
          <cell r="AN72">
            <v>-342</v>
          </cell>
          <cell r="AO72">
            <v>8</v>
          </cell>
          <cell r="AP72">
            <v>-2349</v>
          </cell>
          <cell r="AQ72">
            <v>-466</v>
          </cell>
          <cell r="AR72">
            <v>371</v>
          </cell>
          <cell r="AS72">
            <v>-164</v>
          </cell>
          <cell r="AT72">
            <v>741</v>
          </cell>
          <cell r="AU72">
            <v>-14</v>
          </cell>
          <cell r="AV72">
            <v>619</v>
          </cell>
          <cell r="AW72">
            <v>875</v>
          </cell>
          <cell r="AX72">
            <v>518</v>
          </cell>
          <cell r="AY72">
            <v>135</v>
          </cell>
          <cell r="AZ72">
            <v>-3023</v>
          </cell>
          <cell r="BA72">
            <v>807</v>
          </cell>
          <cell r="BB72">
            <v>1408</v>
          </cell>
          <cell r="BC72">
            <v>-87</v>
          </cell>
          <cell r="BD72">
            <v>1084</v>
          </cell>
          <cell r="BN72">
            <v>-1926.0730392561074</v>
          </cell>
          <cell r="BO72">
            <v>290.84999999999991</v>
          </cell>
          <cell r="BP72">
            <v>-396.0230000000002</v>
          </cell>
          <cell r="BQ72">
            <v>1106.1107799999997</v>
          </cell>
          <cell r="BR72">
            <v>611.70105520078619</v>
          </cell>
          <cell r="BS72">
            <v>1130.3705829515457</v>
          </cell>
          <cell r="BT72">
            <v>418.09700000000004</v>
          </cell>
          <cell r="BU72">
            <v>288</v>
          </cell>
          <cell r="BV72">
            <v>-896</v>
          </cell>
          <cell r="BW72">
            <v>-2608</v>
          </cell>
          <cell r="BX72">
            <v>2221</v>
          </cell>
          <cell r="BY72">
            <v>-1563</v>
          </cell>
          <cell r="BZ72">
            <v>2606.4115586752018</v>
          </cell>
          <cell r="CA72">
            <v>1648.6924739297128</v>
          </cell>
          <cell r="CB72">
            <v>1821.3047651673096</v>
          </cell>
          <cell r="CC72">
            <v>2047.4943656060059</v>
          </cell>
          <cell r="CD72">
            <v>2301.7541278215695</v>
          </cell>
          <cell r="CE72">
            <v>2071.9809803406415</v>
          </cell>
          <cell r="CF72">
            <v>2264.9821960650297</v>
          </cell>
          <cell r="CG72">
            <v>2601.2594883428274</v>
          </cell>
          <cell r="CH72">
            <v>2945.3453300273504</v>
          </cell>
          <cell r="CI72">
            <v>3292.6724771518129</v>
          </cell>
        </row>
        <row r="74">
          <cell r="BN74">
            <v>9.3079999999999998</v>
          </cell>
        </row>
        <row r="75">
          <cell r="BN75">
            <v>0</v>
          </cell>
        </row>
        <row r="76">
          <cell r="A76" t="str">
            <v>Change in liquid assets and marketable securities</v>
          </cell>
          <cell r="BN76">
            <v>-51.454999999999998</v>
          </cell>
          <cell r="BO76">
            <v>-38.639000000000003</v>
          </cell>
          <cell r="BP76">
            <v>36.530999999999999</v>
          </cell>
          <cell r="BQ76">
            <v>91.7</v>
          </cell>
        </row>
        <row r="77">
          <cell r="A77" t="str">
            <v>Principal payments made on LT debt</v>
          </cell>
          <cell r="BN77">
            <v>-0.28699999999999998</v>
          </cell>
          <cell r="BO77">
            <v>-29.518999999999998</v>
          </cell>
          <cell r="BP77">
            <v>-2.052</v>
          </cell>
          <cell r="BQ77">
            <v>-428.89600000000002</v>
          </cell>
        </row>
        <row r="78">
          <cell r="A78" t="str">
            <v>Net decrease/Increase in cash and cash equivalentes</v>
          </cell>
          <cell r="BN78">
            <v>-1968.5070392561074</v>
          </cell>
          <cell r="BO78">
            <v>333.44799999999992</v>
          </cell>
          <cell r="BP78">
            <v>-18.105000000000189</v>
          </cell>
          <cell r="BQ78">
            <v>777.33577999999977</v>
          </cell>
          <cell r="BR78">
            <v>611.70105520078619</v>
          </cell>
          <cell r="BS78">
            <v>1130.3705829515457</v>
          </cell>
        </row>
        <row r="87">
          <cell r="BM87">
            <v>-845.80908248378182</v>
          </cell>
          <cell r="BN87">
            <v>-945.50103925610733</v>
          </cell>
        </row>
        <row r="88">
          <cell r="BM88">
            <v>-845.80908248378182</v>
          </cell>
          <cell r="BN88">
            <v>-1118.1810392561074</v>
          </cell>
        </row>
        <row r="90">
          <cell r="BN90">
            <v>-354.22800000000001</v>
          </cell>
        </row>
        <row r="91">
          <cell r="BN91">
            <v>-6.932054794520548E-2</v>
          </cell>
        </row>
        <row r="93">
          <cell r="BN93">
            <v>-165.47300000000001</v>
          </cell>
        </row>
        <row r="95">
          <cell r="BN95">
            <v>-0.13565483515097543</v>
          </cell>
        </row>
        <row r="96">
          <cell r="BM96">
            <v>-1219.8090824837818</v>
          </cell>
          <cell r="BN96" t="e">
            <v>#REF!</v>
          </cell>
        </row>
        <row r="98">
          <cell r="BN98">
            <v>172.68</v>
          </cell>
        </row>
        <row r="99">
          <cell r="BN99">
            <v>3.3792563600782782E-2</v>
          </cell>
        </row>
        <row r="100">
          <cell r="BN100">
            <v>2.05135510771369</v>
          </cell>
        </row>
        <row r="101">
          <cell r="BN101">
            <v>-155.95500000000001</v>
          </cell>
        </row>
        <row r="102">
          <cell r="BN102">
            <v>-0.24163635011434556</v>
          </cell>
        </row>
        <row r="103">
          <cell r="BM103">
            <v>645.41200000000003</v>
          </cell>
          <cell r="BN103">
            <v>794.27643359596686</v>
          </cell>
        </row>
        <row r="104">
          <cell r="A104" t="str">
            <v>Intangible amortisation</v>
          </cell>
          <cell r="BQ104">
            <v>24</v>
          </cell>
          <cell r="BR104">
            <v>26</v>
          </cell>
          <cell r="BS104">
            <v>29.5</v>
          </cell>
          <cell r="BT104">
            <v>46</v>
          </cell>
          <cell r="BU104">
            <v>58</v>
          </cell>
          <cell r="BV104">
            <v>82</v>
          </cell>
          <cell r="BW104">
            <v>284</v>
          </cell>
          <cell r="BX104">
            <v>267</v>
          </cell>
          <cell r="BY104">
            <v>287</v>
          </cell>
          <cell r="BZ104">
            <v>443</v>
          </cell>
          <cell r="CA104">
            <v>443</v>
          </cell>
          <cell r="CB104">
            <v>443</v>
          </cell>
          <cell r="CC104">
            <v>443</v>
          </cell>
          <cell r="CD104">
            <v>443</v>
          </cell>
          <cell r="CE104">
            <v>161</v>
          </cell>
          <cell r="CF104">
            <v>0</v>
          </cell>
          <cell r="CG104">
            <v>0</v>
          </cell>
          <cell r="CH104">
            <v>0</v>
          </cell>
          <cell r="CI104">
            <v>0</v>
          </cell>
        </row>
        <row r="105">
          <cell r="A105" t="str">
            <v>Goodwill</v>
          </cell>
          <cell r="BN105">
            <v>-16.725000000000001</v>
          </cell>
          <cell r="BO105">
            <v>-33.484999999999999</v>
          </cell>
          <cell r="BP105">
            <v>-62.884</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row>
        <row r="111">
          <cell r="A111" t="str">
            <v>Other non-cash changes to net debt</v>
          </cell>
          <cell r="AP111">
            <v>-1885</v>
          </cell>
          <cell r="AQ111">
            <v>760</v>
          </cell>
          <cell r="AR111">
            <v>1315</v>
          </cell>
          <cell r="AS111">
            <v>4162</v>
          </cell>
          <cell r="BV111">
            <v>298.73100000000045</v>
          </cell>
          <cell r="BW111">
            <v>-474</v>
          </cell>
          <cell r="BX111">
            <v>-82</v>
          </cell>
          <cell r="BY111">
            <v>582</v>
          </cell>
          <cell r="BZ111">
            <v>0</v>
          </cell>
          <cell r="CA111">
            <v>0</v>
          </cell>
          <cell r="CB111">
            <v>0</v>
          </cell>
          <cell r="CC111">
            <v>0</v>
          </cell>
          <cell r="CD111">
            <v>0</v>
          </cell>
          <cell r="CE111">
            <v>0</v>
          </cell>
          <cell r="CF111">
            <v>0</v>
          </cell>
          <cell r="CG111">
            <v>0</v>
          </cell>
          <cell r="CH111">
            <v>0</v>
          </cell>
          <cell r="CI111">
            <v>0</v>
          </cell>
        </row>
        <row r="115">
          <cell r="A115" t="str">
            <v>Change in Liquid assets balance sheet</v>
          </cell>
          <cell r="AP115">
            <v>-985</v>
          </cell>
          <cell r="AQ115">
            <v>-778</v>
          </cell>
          <cell r="AR115">
            <v>-848</v>
          </cell>
          <cell r="AS115">
            <v>-1145</v>
          </cell>
          <cell r="BV115">
            <v>217.04999999999995</v>
          </cell>
          <cell r="BW115">
            <v>-1145</v>
          </cell>
          <cell r="BX115">
            <v>145</v>
          </cell>
          <cell r="BY115">
            <v>32</v>
          </cell>
          <cell r="BZ115">
            <v>0</v>
          </cell>
          <cell r="CA115">
            <v>0</v>
          </cell>
          <cell r="CB115">
            <v>0</v>
          </cell>
          <cell r="CC115">
            <v>0</v>
          </cell>
          <cell r="CD115">
            <v>0</v>
          </cell>
          <cell r="CE115">
            <v>0</v>
          </cell>
          <cell r="CF115">
            <v>0</v>
          </cell>
          <cell r="CG115">
            <v>0</v>
          </cell>
          <cell r="CH115">
            <v>0</v>
          </cell>
          <cell r="CI115">
            <v>0</v>
          </cell>
        </row>
        <row r="120">
          <cell r="A120" t="str">
            <v>Cashflow from Operations</v>
          </cell>
          <cell r="N120">
            <v>517</v>
          </cell>
          <cell r="O120">
            <v>112</v>
          </cell>
          <cell r="P120">
            <v>1</v>
          </cell>
          <cell r="Q120">
            <v>359.38199999999983</v>
          </cell>
          <cell r="R120">
            <v>546.00023999999985</v>
          </cell>
          <cell r="S120">
            <v>193</v>
          </cell>
          <cell r="T120">
            <v>293</v>
          </cell>
          <cell r="U120">
            <v>371.43702500000001</v>
          </cell>
          <cell r="V120">
            <v>793</v>
          </cell>
          <cell r="W120">
            <v>14</v>
          </cell>
          <cell r="X120">
            <v>234</v>
          </cell>
          <cell r="Y120">
            <v>473</v>
          </cell>
          <cell r="Z120">
            <v>859</v>
          </cell>
          <cell r="AA120">
            <v>305</v>
          </cell>
          <cell r="AB120">
            <v>174</v>
          </cell>
          <cell r="AC120">
            <v>489</v>
          </cell>
          <cell r="AD120">
            <v>875</v>
          </cell>
          <cell r="AE120">
            <v>-98</v>
          </cell>
          <cell r="AF120">
            <v>238</v>
          </cell>
          <cell r="AG120">
            <v>491</v>
          </cell>
          <cell r="AH120">
            <v>856</v>
          </cell>
          <cell r="AI120">
            <v>107</v>
          </cell>
          <cell r="AJ120">
            <v>304</v>
          </cell>
          <cell r="AK120">
            <v>628</v>
          </cell>
          <cell r="AL120">
            <v>848</v>
          </cell>
          <cell r="AM120">
            <v>170</v>
          </cell>
          <cell r="AN120">
            <v>326</v>
          </cell>
          <cell r="AO120">
            <v>593</v>
          </cell>
          <cell r="AP120">
            <v>1068</v>
          </cell>
          <cell r="AQ120">
            <v>295</v>
          </cell>
          <cell r="AR120">
            <v>586</v>
          </cell>
          <cell r="AS120">
            <v>209</v>
          </cell>
          <cell r="AT120">
            <v>1387</v>
          </cell>
          <cell r="AU120">
            <v>428</v>
          </cell>
          <cell r="AV120">
            <v>548</v>
          </cell>
          <cell r="AW120">
            <v>656</v>
          </cell>
          <cell r="BN120">
            <v>-1528.0390392561073</v>
          </cell>
          <cell r="BO120">
            <v>739.97299999999996</v>
          </cell>
          <cell r="BP120">
            <v>1152.3819999999998</v>
          </cell>
          <cell r="BQ120">
            <v>2053.9319999999998</v>
          </cell>
          <cell r="BR120">
            <v>1163.8663708119861</v>
          </cell>
          <cell r="BS120">
            <v>1827.3705829515457</v>
          </cell>
          <cell r="BT120">
            <v>1506</v>
          </cell>
          <cell r="BU120">
            <v>1846</v>
          </cell>
          <cell r="BV120">
            <v>1937</v>
          </cell>
          <cell r="BW120">
            <v>2158</v>
          </cell>
          <cell r="BX120">
            <v>3019</v>
          </cell>
          <cell r="BY120">
            <v>2954</v>
          </cell>
          <cell r="BZ120">
            <v>3742.9968486196703</v>
          </cell>
          <cell r="CA120">
            <v>4066.2203660717846</v>
          </cell>
          <cell r="CB120">
            <v>4594.189389665602</v>
          </cell>
          <cell r="CC120">
            <v>5136.7689920155453</v>
          </cell>
          <cell r="CD120">
            <v>5692.4107411929981</v>
          </cell>
          <cell r="CE120">
            <v>5766.5712129162484</v>
          </cell>
          <cell r="CF120">
            <v>6096.9728952172154</v>
          </cell>
          <cell r="CG120">
            <v>6625.5258612862381</v>
          </cell>
          <cell r="CH120">
            <v>7166.6653476497759</v>
          </cell>
          <cell r="CI120">
            <v>7714.4820015690457</v>
          </cell>
        </row>
        <row r="121">
          <cell r="A121" t="str">
            <v>Cashflow from investing</v>
          </cell>
          <cell r="N121">
            <v>-77</v>
          </cell>
          <cell r="O121">
            <v>-70</v>
          </cell>
          <cell r="P121">
            <v>-290</v>
          </cell>
          <cell r="Q121">
            <v>59.156000000000006</v>
          </cell>
          <cell r="R121">
            <v>-58</v>
          </cell>
          <cell r="S121">
            <v>-77</v>
          </cell>
          <cell r="T121">
            <v>-87</v>
          </cell>
          <cell r="U121">
            <v>-29.094024999999988</v>
          </cell>
          <cell r="V121">
            <v>-51</v>
          </cell>
          <cell r="W121">
            <v>-45</v>
          </cell>
          <cell r="X121">
            <v>-59</v>
          </cell>
          <cell r="Y121">
            <v>-118</v>
          </cell>
          <cell r="Z121">
            <v>-46</v>
          </cell>
          <cell r="AA121">
            <v>-184</v>
          </cell>
          <cell r="AB121">
            <v>-50</v>
          </cell>
          <cell r="AC121">
            <v>-23</v>
          </cell>
          <cell r="AD121">
            <v>-65</v>
          </cell>
          <cell r="AE121">
            <v>-92</v>
          </cell>
          <cell r="AF121">
            <v>-551</v>
          </cell>
          <cell r="AG121">
            <v>120.03500000000003</v>
          </cell>
          <cell r="AH121">
            <v>-246</v>
          </cell>
          <cell r="AI121">
            <v>-324</v>
          </cell>
          <cell r="AJ121">
            <v>-447</v>
          </cell>
          <cell r="AK121">
            <v>884</v>
          </cell>
          <cell r="AL121">
            <v>-337</v>
          </cell>
          <cell r="AM121">
            <v>-215</v>
          </cell>
          <cell r="AN121">
            <v>-501</v>
          </cell>
          <cell r="AO121">
            <v>211</v>
          </cell>
          <cell r="AP121">
            <v>-4746</v>
          </cell>
          <cell r="AQ121">
            <v>-817</v>
          </cell>
          <cell r="AR121">
            <v>-1000</v>
          </cell>
          <cell r="AS121">
            <v>-1512</v>
          </cell>
          <cell r="AT121">
            <v>-588</v>
          </cell>
          <cell r="AU121">
            <v>106</v>
          </cell>
          <cell r="AV121">
            <v>15</v>
          </cell>
          <cell r="AW121">
            <v>167</v>
          </cell>
          <cell r="BN121">
            <v>-291.55</v>
          </cell>
          <cell r="BO121">
            <v>-315.16100000000006</v>
          </cell>
          <cell r="BP121">
            <v>-1072.018</v>
          </cell>
          <cell r="BQ121">
            <v>-316.76499999999999</v>
          </cell>
          <cell r="BR121">
            <v>-272.8653156112</v>
          </cell>
          <cell r="BS121">
            <v>-303</v>
          </cell>
          <cell r="BT121">
            <v>-587.96499999999992</v>
          </cell>
          <cell r="BU121">
            <v>-133</v>
          </cell>
          <cell r="BV121">
            <v>-624.95000000000005</v>
          </cell>
          <cell r="BW121">
            <v>-5464</v>
          </cell>
          <cell r="BX121">
            <v>-155</v>
          </cell>
          <cell r="BY121">
            <v>-3960</v>
          </cell>
          <cell r="BZ121">
            <v>-423.48528994446855</v>
          </cell>
          <cell r="CA121">
            <v>-471.11643337347391</v>
          </cell>
          <cell r="CB121">
            <v>-520.56656424979417</v>
          </cell>
          <cell r="CC121">
            <v>-572.63113683702636</v>
          </cell>
          <cell r="CD121">
            <v>-622.98620932553581</v>
          </cell>
          <cell r="CE121">
            <v>-675.19698131569965</v>
          </cell>
          <cell r="CF121">
            <v>-723.89092630200582</v>
          </cell>
          <cell r="CG121">
            <v>-774.22295956922596</v>
          </cell>
          <cell r="CH121">
            <v>-825.68370079768329</v>
          </cell>
          <cell r="CI121">
            <v>-877.72562307345947</v>
          </cell>
        </row>
        <row r="122">
          <cell r="A122" t="str">
            <v>Cashflow from Financing</v>
          </cell>
          <cell r="N122">
            <v>-275</v>
          </cell>
          <cell r="O122">
            <v>-139</v>
          </cell>
          <cell r="P122">
            <v>-268</v>
          </cell>
          <cell r="Q122">
            <v>210.20400000000001</v>
          </cell>
          <cell r="R122">
            <v>5</v>
          </cell>
          <cell r="S122">
            <v>-507</v>
          </cell>
          <cell r="T122">
            <v>-113</v>
          </cell>
          <cell r="U122">
            <v>29.265000000000001</v>
          </cell>
          <cell r="V122">
            <v>-505</v>
          </cell>
          <cell r="W122">
            <v>111</v>
          </cell>
          <cell r="X122">
            <v>-578</v>
          </cell>
          <cell r="Y122">
            <v>-45</v>
          </cell>
          <cell r="Z122">
            <v>-110</v>
          </cell>
          <cell r="AA122">
            <v>-6</v>
          </cell>
          <cell r="AB122">
            <v>-564</v>
          </cell>
          <cell r="AC122">
            <v>62</v>
          </cell>
          <cell r="AD122">
            <v>-501</v>
          </cell>
          <cell r="AE122">
            <v>-8</v>
          </cell>
          <cell r="AF122">
            <v>867</v>
          </cell>
          <cell r="AG122">
            <v>-817.46299999999997</v>
          </cell>
          <cell r="AH122">
            <v>-262</v>
          </cell>
          <cell r="AI122">
            <v>-189</v>
          </cell>
          <cell r="AJ122">
            <v>137</v>
          </cell>
          <cell r="AK122">
            <v>-1011</v>
          </cell>
          <cell r="AL122">
            <v>-245</v>
          </cell>
          <cell r="AM122">
            <v>-690</v>
          </cell>
          <cell r="AN122">
            <v>-146</v>
          </cell>
          <cell r="AO122">
            <v>-805</v>
          </cell>
          <cell r="AP122">
            <v>3322</v>
          </cell>
          <cell r="AQ122">
            <v>-1082</v>
          </cell>
          <cell r="AR122">
            <v>-359</v>
          </cell>
          <cell r="AS122">
            <v>-51</v>
          </cell>
          <cell r="AT122">
            <v>-54</v>
          </cell>
          <cell r="AU122">
            <v>153</v>
          </cell>
          <cell r="AV122">
            <v>42</v>
          </cell>
          <cell r="AW122">
            <v>-2252</v>
          </cell>
          <cell r="BN122">
            <v>-106.48400000000002</v>
          </cell>
          <cell r="BO122">
            <v>-271.82800000000003</v>
          </cell>
          <cell r="BP122">
            <v>-124.32199999999997</v>
          </cell>
          <cell r="BQ122">
            <v>-1003.15922</v>
          </cell>
          <cell r="BR122">
            <v>-948.3</v>
          </cell>
          <cell r="BS122">
            <v>-618</v>
          </cell>
          <cell r="BT122">
            <v>-465.73900000000009</v>
          </cell>
          <cell r="BU122">
            <v>-1378</v>
          </cell>
          <cell r="BV122">
            <v>-1886</v>
          </cell>
          <cell r="BW122">
            <v>1830</v>
          </cell>
          <cell r="BX122">
            <v>-2111</v>
          </cell>
          <cell r="BY122">
            <v>2672</v>
          </cell>
          <cell r="BZ122">
            <v>-713.1</v>
          </cell>
          <cell r="CA122">
            <v>-1946.4114587685981</v>
          </cell>
          <cell r="CB122">
            <v>-2252.3180602484981</v>
          </cell>
          <cell r="CC122">
            <v>-2516.6434895725133</v>
          </cell>
          <cell r="CD122">
            <v>-2767.6704040458926</v>
          </cell>
          <cell r="CE122">
            <v>-3019.3932512599076</v>
          </cell>
          <cell r="CF122">
            <v>-3108.0997728501798</v>
          </cell>
          <cell r="CG122">
            <v>-3250.0434133741846</v>
          </cell>
          <cell r="CH122">
            <v>-3395.6363168247422</v>
          </cell>
          <cell r="CI122">
            <v>-3544.0839013437735</v>
          </cell>
        </row>
      </sheetData>
      <sheetData sheetId="8">
        <row r="4">
          <cell r="C4" t="str">
            <v>Q110</v>
          </cell>
          <cell r="D4" t="str">
            <v>Q210</v>
          </cell>
          <cell r="E4" t="str">
            <v>Q310</v>
          </cell>
          <cell r="F4" t="str">
            <v>Q410</v>
          </cell>
          <cell r="G4" t="str">
            <v>Q111</v>
          </cell>
          <cell r="H4" t="str">
            <v>Q211</v>
          </cell>
          <cell r="K4" t="str">
            <v>Q311e</v>
          </cell>
          <cell r="O4">
            <v>2010</v>
          </cell>
          <cell r="P4" t="str">
            <v>2011e</v>
          </cell>
          <cell r="R4" t="str">
            <v>New guidance</v>
          </cell>
          <cell r="T4" t="str">
            <v>Old guidance</v>
          </cell>
          <cell r="V4" t="str">
            <v>2011 estimates</v>
          </cell>
          <cell r="AC4" t="str">
            <v>Q4</v>
          </cell>
        </row>
        <row r="5">
          <cell r="I5" t="str">
            <v>Actual</v>
          </cell>
          <cell r="J5" t="str">
            <v>BofAML</v>
          </cell>
          <cell r="K5" t="str">
            <v>vs BofAML</v>
          </cell>
          <cell r="L5" t="str">
            <v>Cons</v>
          </cell>
          <cell r="M5" t="str">
            <v>vs Cons</v>
          </cell>
          <cell r="P5" t="str">
            <v>BofAML</v>
          </cell>
          <cell r="Q5" t="str">
            <v>Cons</v>
          </cell>
          <cell r="R5" t="str">
            <v>Low</v>
          </cell>
          <cell r="S5" t="str">
            <v>High</v>
          </cell>
          <cell r="T5" t="str">
            <v>Low</v>
          </cell>
          <cell r="U5" t="str">
            <v>High</v>
          </cell>
          <cell r="V5" t="str">
            <v>Cons @c/c</v>
          </cell>
          <cell r="W5" t="str">
            <v>BofAML</v>
          </cell>
          <cell r="AC5" t="str">
            <v>Actual</v>
          </cell>
          <cell r="AD5" t="str">
            <v>BofAML</v>
          </cell>
          <cell r="AE5" t="str">
            <v>Cons</v>
          </cell>
          <cell r="AF5" t="str">
            <v>vs. Cons</v>
          </cell>
        </row>
        <row r="6">
          <cell r="B6" t="str">
            <v>Licences</v>
          </cell>
          <cell r="C6">
            <v>463</v>
          </cell>
          <cell r="D6">
            <v>637</v>
          </cell>
          <cell r="E6">
            <v>656</v>
          </cell>
          <cell r="F6">
            <v>1507</v>
          </cell>
          <cell r="G6">
            <v>583</v>
          </cell>
          <cell r="H6">
            <v>803</v>
          </cell>
          <cell r="J6">
            <v>841</v>
          </cell>
          <cell r="K6">
            <v>-1</v>
          </cell>
          <cell r="L6">
            <v>748</v>
          </cell>
          <cell r="M6">
            <v>-1</v>
          </cell>
          <cell r="O6">
            <v>3263</v>
          </cell>
          <cell r="P6">
            <v>3877.6800253868846</v>
          </cell>
          <cell r="Q6">
            <v>3687</v>
          </cell>
          <cell r="Z6" t="str">
            <v>Software</v>
          </cell>
          <cell r="AC6">
            <v>1500</v>
          </cell>
          <cell r="AD6">
            <v>1280.1458402099188</v>
          </cell>
          <cell r="AE6">
            <v>1321</v>
          </cell>
          <cell r="AF6">
            <v>0.13550340651021964</v>
          </cell>
        </row>
        <row r="7">
          <cell r="B7" t="str">
            <v>Maintenance</v>
          </cell>
          <cell r="C7">
            <v>1394</v>
          </cell>
          <cell r="D7">
            <v>1526</v>
          </cell>
          <cell r="E7">
            <v>1559</v>
          </cell>
          <cell r="F7">
            <v>1656</v>
          </cell>
          <cell r="G7">
            <v>1655</v>
          </cell>
          <cell r="H7">
            <v>1681</v>
          </cell>
          <cell r="J7">
            <v>1757</v>
          </cell>
          <cell r="L7">
            <v>1686</v>
          </cell>
          <cell r="O7">
            <v>6135</v>
          </cell>
          <cell r="P7">
            <v>6859.3484005642349</v>
          </cell>
          <cell r="Q7">
            <v>6970</v>
          </cell>
          <cell r="Z7" t="str">
            <v>Maint &amp; subscription</v>
          </cell>
          <cell r="AC7">
            <v>1760</v>
          </cell>
          <cell r="AD7">
            <v>1766.8946839598748</v>
          </cell>
          <cell r="AE7">
            <v>1742</v>
          </cell>
          <cell r="AF7">
            <v>1.0332950631458004E-2</v>
          </cell>
        </row>
        <row r="8">
          <cell r="B8" t="str">
            <v>Sub &amp; and other SW-related</v>
          </cell>
          <cell r="C8">
            <v>89</v>
          </cell>
          <cell r="D8">
            <v>95</v>
          </cell>
          <cell r="E8">
            <v>101</v>
          </cell>
          <cell r="F8">
            <v>110</v>
          </cell>
          <cell r="G8">
            <v>89</v>
          </cell>
          <cell r="H8">
            <v>96</v>
          </cell>
          <cell r="I8">
            <v>0</v>
          </cell>
          <cell r="J8">
            <v>93</v>
          </cell>
          <cell r="L8">
            <v>110</v>
          </cell>
          <cell r="O8">
            <v>395</v>
          </cell>
          <cell r="P8">
            <v>396.79999999999927</v>
          </cell>
          <cell r="Q8">
            <v>472</v>
          </cell>
          <cell r="Z8" t="str">
            <v>SW &amp; SW-related</v>
          </cell>
          <cell r="AC8">
            <v>3260</v>
          </cell>
          <cell r="AD8">
            <v>3047.0405241697936</v>
          </cell>
          <cell r="AE8">
            <v>3063</v>
          </cell>
          <cell r="AF8">
            <v>6.4316030035912464E-2</v>
          </cell>
        </row>
        <row r="9">
          <cell r="B9" t="str">
            <v xml:space="preserve">   Software and SW-related</v>
          </cell>
          <cell r="C9">
            <v>1946</v>
          </cell>
          <cell r="D9">
            <v>2258</v>
          </cell>
          <cell r="E9">
            <v>2316</v>
          </cell>
          <cell r="F9">
            <v>3273</v>
          </cell>
          <cell r="G9">
            <v>2327</v>
          </cell>
          <cell r="H9">
            <v>2580</v>
          </cell>
          <cell r="J9">
            <v>2691</v>
          </cell>
          <cell r="L9">
            <v>1707</v>
          </cell>
          <cell r="O9">
            <v>9793</v>
          </cell>
          <cell r="P9">
            <v>11133.828425951118</v>
          </cell>
          <cell r="Q9">
            <v>10981</v>
          </cell>
          <cell r="T9">
            <v>10857</v>
          </cell>
          <cell r="U9">
            <v>11251.8</v>
          </cell>
          <cell r="V9">
            <v>11202.45</v>
          </cell>
          <cell r="W9">
            <v>11351.405107227194</v>
          </cell>
          <cell r="Z9" t="str">
            <v>Service &amp; other</v>
          </cell>
          <cell r="AC9">
            <v>780</v>
          </cell>
          <cell r="AD9">
            <v>720.34089689288521</v>
          </cell>
          <cell r="AE9">
            <v>740</v>
          </cell>
          <cell r="AF9">
            <v>5.4054054054053946E-2</v>
          </cell>
        </row>
        <row r="10">
          <cell r="B10" t="str">
            <v>Service &amp; other</v>
          </cell>
          <cell r="C10">
            <v>562</v>
          </cell>
          <cell r="D10">
            <v>636</v>
          </cell>
          <cell r="E10">
            <v>687</v>
          </cell>
          <cell r="F10">
            <v>785.00000000000011</v>
          </cell>
          <cell r="G10">
            <v>697</v>
          </cell>
          <cell r="H10">
            <v>721</v>
          </cell>
          <cell r="I10">
            <v>0</v>
          </cell>
          <cell r="J10">
            <v>718</v>
          </cell>
          <cell r="L10">
            <v>1562</v>
          </cell>
          <cell r="O10">
            <v>2670</v>
          </cell>
          <cell r="P10">
            <v>2982.3479055311664</v>
          </cell>
          <cell r="Q10">
            <v>2958</v>
          </cell>
          <cell r="V10">
            <v>2877.3046012269933</v>
          </cell>
          <cell r="W10">
            <v>3040.6287892372311</v>
          </cell>
          <cell r="Z10" t="str">
            <v>Group revenues</v>
          </cell>
          <cell r="AC10">
            <v>4040</v>
          </cell>
          <cell r="AD10">
            <v>3767.3814210626788</v>
          </cell>
          <cell r="AE10">
            <v>3803</v>
          </cell>
          <cell r="AF10">
            <v>6.2319221667104907E-2</v>
          </cell>
        </row>
        <row r="11">
          <cell r="B11" t="str">
            <v xml:space="preserve">   Revenues</v>
          </cell>
          <cell r="C11">
            <v>2508</v>
          </cell>
          <cell r="D11">
            <v>2894</v>
          </cell>
          <cell r="E11">
            <v>3003</v>
          </cell>
          <cell r="F11">
            <v>4058</v>
          </cell>
          <cell r="G11">
            <v>3024</v>
          </cell>
          <cell r="H11">
            <v>3301</v>
          </cell>
          <cell r="J11">
            <v>3409</v>
          </cell>
          <cell r="K11">
            <v>-1</v>
          </cell>
          <cell r="L11">
            <v>3269</v>
          </cell>
          <cell r="M11">
            <v>-1</v>
          </cell>
          <cell r="O11">
            <v>12463</v>
          </cell>
          <cell r="P11">
            <v>14116.176331482286</v>
          </cell>
          <cell r="Q11">
            <v>13939</v>
          </cell>
          <cell r="V11">
            <v>14079.754601226994</v>
          </cell>
          <cell r="W11">
            <v>14392.033896464425</v>
          </cell>
          <cell r="Z11" t="str">
            <v>Costs</v>
          </cell>
          <cell r="AC11">
            <v>-2464.3999999999996</v>
          </cell>
          <cell r="AD11">
            <v>-2381.3884853918044</v>
          </cell>
          <cell r="AE11">
            <v>-2387</v>
          </cell>
          <cell r="AF11">
            <v>3.2425638877251695E-2</v>
          </cell>
        </row>
        <row r="12">
          <cell r="B12" t="str">
            <v>Cost of product/service</v>
          </cell>
          <cell r="C12">
            <v>850</v>
          </cell>
          <cell r="D12">
            <v>912</v>
          </cell>
          <cell r="E12">
            <v>1004.0831165436509</v>
          </cell>
          <cell r="F12">
            <v>1141</v>
          </cell>
          <cell r="G12">
            <v>1072</v>
          </cell>
          <cell r="H12">
            <v>1054</v>
          </cell>
          <cell r="I12">
            <v>0</v>
          </cell>
          <cell r="J12">
            <v>1050</v>
          </cell>
          <cell r="O12">
            <v>3947</v>
          </cell>
          <cell r="P12">
            <v>4390.2827540022845</v>
          </cell>
          <cell r="Z12" t="str">
            <v>Non-IFRS EBIT</v>
          </cell>
          <cell r="AC12">
            <v>1575.6000000000001</v>
          </cell>
          <cell r="AD12">
            <v>1385.9929356708744</v>
          </cell>
          <cell r="AE12">
            <v>1416</v>
          </cell>
          <cell r="AF12">
            <v>0.11271186440677972</v>
          </cell>
        </row>
        <row r="13">
          <cell r="B13" t="str">
            <v xml:space="preserve">   Gross profit</v>
          </cell>
          <cell r="C13">
            <v>1658</v>
          </cell>
          <cell r="D13">
            <v>1982</v>
          </cell>
          <cell r="E13">
            <v>1998.9168834563491</v>
          </cell>
          <cell r="F13">
            <v>2917</v>
          </cell>
          <cell r="G13">
            <v>1952</v>
          </cell>
          <cell r="H13">
            <v>2247</v>
          </cell>
          <cell r="J13">
            <v>2359</v>
          </cell>
          <cell r="K13">
            <v>-1</v>
          </cell>
          <cell r="O13">
            <v>8516</v>
          </cell>
          <cell r="P13">
            <v>9725.8935774800011</v>
          </cell>
          <cell r="Z13" t="str">
            <v>Non-IFRS margin</v>
          </cell>
          <cell r="AC13">
            <v>0.39</v>
          </cell>
          <cell r="AD13">
            <v>0.36789291573241406</v>
          </cell>
          <cell r="AE13">
            <v>0.372</v>
          </cell>
        </row>
        <row r="14">
          <cell r="B14" t="str">
            <v>R&amp;D</v>
          </cell>
          <cell r="C14">
            <v>393</v>
          </cell>
          <cell r="D14">
            <v>397</v>
          </cell>
          <cell r="E14">
            <v>437.54748422131507</v>
          </cell>
          <cell r="F14">
            <v>456.97288691472397</v>
          </cell>
          <cell r="G14">
            <v>473.31411360730453</v>
          </cell>
          <cell r="H14">
            <v>436.99265046927275</v>
          </cell>
          <cell r="J14">
            <v>409.87566227231821</v>
          </cell>
          <cell r="O14">
            <v>1684.5203711360391</v>
          </cell>
          <cell r="P14">
            <v>1778.761933373132</v>
          </cell>
          <cell r="Z14" t="str">
            <v>Adjusted EPS (calculated)</v>
          </cell>
          <cell r="AC14">
            <v>1.2087504759345113</v>
          </cell>
          <cell r="AD14">
            <v>0.8214050872922718</v>
          </cell>
          <cell r="AE14">
            <v>0.83</v>
          </cell>
          <cell r="AF14">
            <v>0.45632587461989327</v>
          </cell>
        </row>
        <row r="15">
          <cell r="B15" t="str">
            <v>S&amp;M</v>
          </cell>
          <cell r="C15">
            <v>557</v>
          </cell>
          <cell r="D15">
            <v>658</v>
          </cell>
          <cell r="E15">
            <v>613.20212968517808</v>
          </cell>
          <cell r="F15">
            <v>741.34848513797556</v>
          </cell>
          <cell r="G15">
            <v>634.0680236648775</v>
          </cell>
          <cell r="H15">
            <v>695.86882871329453</v>
          </cell>
          <cell r="J15">
            <v>678.57586180974749</v>
          </cell>
          <cell r="O15">
            <v>2569.5506148231534</v>
          </cell>
          <cell r="P15">
            <v>2898.7231506821408</v>
          </cell>
        </row>
        <row r="16">
          <cell r="B16" t="str">
            <v>G&amp;A</v>
          </cell>
          <cell r="C16">
            <v>148</v>
          </cell>
          <cell r="D16">
            <v>157</v>
          </cell>
          <cell r="E16">
            <v>141.65464546386301</v>
          </cell>
          <cell r="F16">
            <v>151.69370030728223</v>
          </cell>
          <cell r="G16">
            <v>154.24605254238506</v>
          </cell>
          <cell r="H16">
            <v>147.43441435664727</v>
          </cell>
          <cell r="J16">
            <v>147.90435559409093</v>
          </cell>
          <cell r="O16">
            <v>598.3483457711452</v>
          </cell>
          <cell r="P16">
            <v>625.86068026091675</v>
          </cell>
        </row>
        <row r="17">
          <cell r="B17" t="str">
            <v>Opex (non-IFRS)</v>
          </cell>
          <cell r="C17">
            <v>-1857</v>
          </cell>
          <cell r="D17">
            <v>-2030</v>
          </cell>
          <cell r="E17">
            <v>-1990.4873759140071</v>
          </cell>
          <cell r="F17">
            <v>-2469</v>
          </cell>
          <cell r="G17">
            <v>-2245</v>
          </cell>
          <cell r="H17">
            <v>-2300</v>
          </cell>
          <cell r="I17">
            <v>779</v>
          </cell>
          <cell r="J17">
            <v>-2278</v>
          </cell>
          <cell r="K17">
            <v>-1.3419666374012291</v>
          </cell>
          <cell r="L17">
            <v>-2299</v>
          </cell>
          <cell r="M17">
            <v>-1.3388429752066116</v>
          </cell>
          <cell r="O17">
            <v>-64.322474524592792</v>
          </cell>
          <cell r="P17">
            <v>-87.324657810017726</v>
          </cell>
          <cell r="Z17" t="str">
            <v>Reported licence</v>
          </cell>
          <cell r="AC17">
            <v>637</v>
          </cell>
        </row>
        <row r="18">
          <cell r="B18" t="str">
            <v xml:space="preserve">   Op. income (non-IFRS)</v>
          </cell>
          <cell r="C18">
            <v>651</v>
          </cell>
          <cell r="D18">
            <v>864</v>
          </cell>
          <cell r="E18">
            <v>1012.5126240859929</v>
          </cell>
          <cell r="F18">
            <v>1589</v>
          </cell>
          <cell r="G18">
            <v>779</v>
          </cell>
          <cell r="H18">
            <v>1001</v>
          </cell>
          <cell r="I18">
            <v>779</v>
          </cell>
          <cell r="J18">
            <v>1131</v>
          </cell>
          <cell r="K18">
            <v>-0.31122900088417327</v>
          </cell>
          <cell r="L18">
            <v>970</v>
          </cell>
          <cell r="M18">
            <v>-0.19690721649484533</v>
          </cell>
          <cell r="O18">
            <v>4019</v>
          </cell>
          <cell r="P18">
            <v>4582.9268936030694</v>
          </cell>
          <cell r="Q18">
            <v>4534</v>
          </cell>
          <cell r="T18">
            <v>4450</v>
          </cell>
          <cell r="U18">
            <v>4650</v>
          </cell>
          <cell r="V18">
            <v>4590</v>
          </cell>
          <cell r="W18">
            <v>4706.9684021497596</v>
          </cell>
          <cell r="Z18" t="str">
            <v>Sybase</v>
          </cell>
          <cell r="AC18">
            <v>57.00055119082765</v>
          </cell>
        </row>
        <row r="19">
          <cell r="B19" t="str">
            <v xml:space="preserve">   Op. margin (non-IFRS)</v>
          </cell>
          <cell r="C19">
            <v>0.25956937799043062</v>
          </cell>
          <cell r="D19">
            <v>0.29854872149274359</v>
          </cell>
          <cell r="E19">
            <v>0.33716704098767664</v>
          </cell>
          <cell r="F19">
            <v>0.39157220305569246</v>
          </cell>
          <cell r="G19">
            <v>0.25760582010582012</v>
          </cell>
          <cell r="H19">
            <v>0.30324144198727659</v>
          </cell>
          <cell r="I19" t="e">
            <v>#DIV/0!</v>
          </cell>
          <cell r="J19">
            <v>0.33176884716925786</v>
          </cell>
          <cell r="L19">
            <v>0.29672682777607834</v>
          </cell>
          <cell r="O19">
            <v>0.32247452459279469</v>
          </cell>
          <cell r="P19">
            <v>0.32465781001772409</v>
          </cell>
          <cell r="Q19">
            <v>0.32527440992897627</v>
          </cell>
          <cell r="T19">
            <v>0.32400000000000001</v>
          </cell>
          <cell r="U19">
            <v>0.32900000000000001</v>
          </cell>
          <cell r="V19">
            <v>0.32600000000000001</v>
          </cell>
          <cell r="W19">
            <v>0.32705373236412977</v>
          </cell>
          <cell r="Z19" t="str">
            <v>Proforma</v>
          </cell>
          <cell r="AC19">
            <v>694.00055119082765</v>
          </cell>
          <cell r="AD19">
            <v>0</v>
          </cell>
          <cell r="AE19">
            <v>841</v>
          </cell>
        </row>
        <row r="20">
          <cell r="B20" t="str">
            <v>Stock-based comp</v>
          </cell>
          <cell r="C20">
            <v>-5</v>
          </cell>
          <cell r="D20">
            <v>-12</v>
          </cell>
          <cell r="E20">
            <v>-32</v>
          </cell>
          <cell r="F20">
            <v>-15</v>
          </cell>
          <cell r="G20">
            <v>-52</v>
          </cell>
          <cell r="H20">
            <v>-32</v>
          </cell>
          <cell r="J20">
            <v>17</v>
          </cell>
          <cell r="O20">
            <v>-64</v>
          </cell>
          <cell r="P20">
            <v>-87</v>
          </cell>
          <cell r="Z20" t="str">
            <v>% change reported</v>
          </cell>
          <cell r="AD20">
            <v>-1</v>
          </cell>
          <cell r="AE20">
            <v>0.21181459950851278</v>
          </cell>
        </row>
        <row r="21">
          <cell r="B21" t="str">
            <v>% group sales</v>
          </cell>
          <cell r="C21">
            <v>1.9936204146730461E-3</v>
          </cell>
          <cell r="D21">
            <v>4.1465100207325502E-3</v>
          </cell>
          <cell r="E21">
            <v>1.0656010656010656E-2</v>
          </cell>
          <cell r="F21">
            <v>3.6964021685559388E-3</v>
          </cell>
          <cell r="G21">
            <v>1.7195767195767195E-2</v>
          </cell>
          <cell r="H21">
            <v>9.6940321114813693E-3</v>
          </cell>
          <cell r="I21" t="e">
            <v>#DIV/0!</v>
          </cell>
          <cell r="J21">
            <v>-4.9867996479906126E-3</v>
          </cell>
          <cell r="O21">
            <v>5.1352001925700072E-3</v>
          </cell>
          <cell r="P21">
            <v>6.1631420546915524E-3</v>
          </cell>
          <cell r="Z21" t="str">
            <v>FX impact</v>
          </cell>
          <cell r="AD21">
            <v>5.5734819898390464E-2</v>
          </cell>
          <cell r="AE21">
            <v>5.5734819898390464E-2</v>
          </cell>
        </row>
        <row r="22">
          <cell r="B22" t="str">
            <v xml:space="preserve">   Op. income (adjusted)</v>
          </cell>
          <cell r="C22">
            <v>646</v>
          </cell>
          <cell r="D22">
            <v>852</v>
          </cell>
          <cell r="E22">
            <v>980.51262408599291</v>
          </cell>
          <cell r="F22">
            <v>1574</v>
          </cell>
          <cell r="G22">
            <v>727</v>
          </cell>
          <cell r="H22">
            <v>969</v>
          </cell>
          <cell r="J22">
            <v>1148</v>
          </cell>
          <cell r="O22">
            <v>3955</v>
          </cell>
          <cell r="P22">
            <v>4495.9268936030694</v>
          </cell>
          <cell r="Z22" t="str">
            <v>% change c/c</v>
          </cell>
          <cell r="AD22">
            <v>-0.94426518010160954</v>
          </cell>
          <cell r="AE22">
            <v>0.26754941940690324</v>
          </cell>
        </row>
        <row r="23">
          <cell r="B23" t="str">
            <v xml:space="preserve">   Op. margin (adjusted)</v>
          </cell>
          <cell r="C23">
            <v>0.25757575757575757</v>
          </cell>
          <cell r="D23">
            <v>0.29440221147201107</v>
          </cell>
          <cell r="E23">
            <v>0.32651103033166595</v>
          </cell>
          <cell r="F23">
            <v>0.38787580088713652</v>
          </cell>
          <cell r="G23">
            <v>0.24041005291005291</v>
          </cell>
          <cell r="H23">
            <v>0.2935474098757952</v>
          </cell>
          <cell r="I23" t="e">
            <v>#DIV/0!</v>
          </cell>
          <cell r="J23">
            <v>0.33675564681724846</v>
          </cell>
          <cell r="O23">
            <v>0.31733932440022466</v>
          </cell>
          <cell r="P23">
            <v>0.31849466796303255</v>
          </cell>
        </row>
        <row r="24">
          <cell r="B24" t="str">
            <v>Amortisation</v>
          </cell>
          <cell r="C24">
            <v>-54</v>
          </cell>
          <cell r="D24">
            <v>-66</v>
          </cell>
          <cell r="E24">
            <v>-71</v>
          </cell>
          <cell r="F24">
            <v>-96</v>
          </cell>
          <cell r="G24">
            <v>-112</v>
          </cell>
          <cell r="H24">
            <v>-111</v>
          </cell>
          <cell r="J24">
            <v>-110</v>
          </cell>
          <cell r="O24">
            <v>-287</v>
          </cell>
          <cell r="P24">
            <v>-443</v>
          </cell>
        </row>
        <row r="25">
          <cell r="B25" t="str">
            <v>One-offs &amp; write-down</v>
          </cell>
          <cell r="C25">
            <v>-36</v>
          </cell>
          <cell r="D25">
            <v>-12</v>
          </cell>
          <cell r="E25">
            <v>-96</v>
          </cell>
          <cell r="F25">
            <v>-935</v>
          </cell>
          <cell r="G25">
            <v>-18</v>
          </cell>
          <cell r="H25">
            <v>-1</v>
          </cell>
          <cell r="J25">
            <v>721</v>
          </cell>
          <cell r="O25">
            <v>-1079</v>
          </cell>
          <cell r="P25">
            <v>702</v>
          </cell>
          <cell r="AC25" t="str">
            <v>Q110</v>
          </cell>
          <cell r="AD25" t="str">
            <v>Q210</v>
          </cell>
          <cell r="AE25" t="str">
            <v>Q310</v>
          </cell>
          <cell r="AF25" t="str">
            <v>Q410</v>
          </cell>
          <cell r="AG25" t="str">
            <v>Q111</v>
          </cell>
          <cell r="AM25" t="str">
            <v>FY11e</v>
          </cell>
          <cell r="AN25" t="str">
            <v>FY11e</v>
          </cell>
        </row>
        <row r="26">
          <cell r="B26" t="str">
            <v xml:space="preserve">   Op. income (GAAP)</v>
          </cell>
          <cell r="C26">
            <v>556</v>
          </cell>
          <cell r="D26">
            <v>774</v>
          </cell>
          <cell r="E26">
            <v>813.51262408599291</v>
          </cell>
          <cell r="F26">
            <v>543</v>
          </cell>
          <cell r="G26">
            <v>597</v>
          </cell>
          <cell r="H26">
            <v>857</v>
          </cell>
          <cell r="J26">
            <v>1759</v>
          </cell>
          <cell r="K26">
            <v>-1</v>
          </cell>
          <cell r="L26">
            <v>838</v>
          </cell>
          <cell r="M26">
            <v>-1</v>
          </cell>
          <cell r="O26">
            <v>2589</v>
          </cell>
          <cell r="P26">
            <v>4754.9268936030694</v>
          </cell>
          <cell r="Q26">
            <v>3943</v>
          </cell>
          <cell r="AC26" t="str">
            <v>Actual</v>
          </cell>
          <cell r="AD26" t="str">
            <v>Actual</v>
          </cell>
          <cell r="AE26" t="str">
            <v>Actual</v>
          </cell>
          <cell r="AF26" t="str">
            <v>Actual</v>
          </cell>
          <cell r="AG26" t="str">
            <v>Actual</v>
          </cell>
          <cell r="AM26" t="str">
            <v>BofAML</v>
          </cell>
          <cell r="AN26" t="str">
            <v>Cons</v>
          </cell>
        </row>
        <row r="27">
          <cell r="B27" t="str">
            <v xml:space="preserve">   Op. margin (reported)</v>
          </cell>
          <cell r="C27">
            <v>0.22169059011164274</v>
          </cell>
          <cell r="D27">
            <v>0.26744989633724947</v>
          </cell>
          <cell r="E27">
            <v>0.27089997472061034</v>
          </cell>
          <cell r="F27">
            <v>0.133809758501725</v>
          </cell>
          <cell r="G27">
            <v>0.19742063492063491</v>
          </cell>
          <cell r="H27">
            <v>0.25961829748561044</v>
          </cell>
          <cell r="I27" t="e">
            <v>#DIV/0!</v>
          </cell>
          <cell r="J27">
            <v>0.51598709298914636</v>
          </cell>
          <cell r="L27">
            <v>0.2563475068828388</v>
          </cell>
          <cell r="O27">
            <v>0.20773489529005856</v>
          </cell>
          <cell r="P27">
            <v>0.33684241270056259</v>
          </cell>
          <cell r="Q27">
            <v>0.28287538560872372</v>
          </cell>
          <cell r="Z27" t="str">
            <v>Licences</v>
          </cell>
          <cell r="AC27">
            <v>463</v>
          </cell>
          <cell r="AD27">
            <v>637</v>
          </cell>
          <cell r="AE27">
            <v>656</v>
          </cell>
          <cell r="AF27">
            <v>1507</v>
          </cell>
          <cell r="AG27">
            <v>583</v>
          </cell>
          <cell r="AM27">
            <v>3877.6800253868846</v>
          </cell>
          <cell r="AN27">
            <v>3687</v>
          </cell>
        </row>
        <row r="28">
          <cell r="B28" t="str">
            <v>Other</v>
          </cell>
          <cell r="C28">
            <v>-36</v>
          </cell>
          <cell r="D28">
            <v>-86</v>
          </cell>
          <cell r="E28">
            <v>-13</v>
          </cell>
          <cell r="F28">
            <v>-50</v>
          </cell>
          <cell r="G28">
            <v>0</v>
          </cell>
          <cell r="H28">
            <v>-35</v>
          </cell>
          <cell r="J28">
            <v>0</v>
          </cell>
          <cell r="O28">
            <v>-185</v>
          </cell>
          <cell r="P28">
            <v>-35</v>
          </cell>
          <cell r="Z28" t="str">
            <v>Maintenance</v>
          </cell>
          <cell r="AC28">
            <v>1394</v>
          </cell>
          <cell r="AD28">
            <v>1526</v>
          </cell>
          <cell r="AE28">
            <v>1559</v>
          </cell>
          <cell r="AF28">
            <v>1656</v>
          </cell>
          <cell r="AG28">
            <v>1655</v>
          </cell>
          <cell r="AM28">
            <v>6859.3484005642349</v>
          </cell>
          <cell r="AN28">
            <v>6970</v>
          </cell>
        </row>
        <row r="29">
          <cell r="B29" t="str">
            <v>Finance</v>
          </cell>
          <cell r="C29">
            <v>0</v>
          </cell>
          <cell r="D29">
            <v>-12</v>
          </cell>
          <cell r="E29">
            <v>-14</v>
          </cell>
          <cell r="F29">
            <v>-42</v>
          </cell>
          <cell r="G29">
            <v>-14</v>
          </cell>
          <cell r="H29">
            <v>-18</v>
          </cell>
          <cell r="J29">
            <v>-2</v>
          </cell>
          <cell r="O29">
            <v>-68</v>
          </cell>
          <cell r="P29">
            <v>-104.44</v>
          </cell>
          <cell r="Z29" t="str">
            <v>Subs &amp; other SW-related</v>
          </cell>
          <cell r="AC29">
            <v>89</v>
          </cell>
          <cell r="AD29">
            <v>95</v>
          </cell>
          <cell r="AE29">
            <v>101</v>
          </cell>
          <cell r="AF29">
            <v>110</v>
          </cell>
          <cell r="AG29">
            <v>89</v>
          </cell>
          <cell r="AM29">
            <v>396.79999999999927</v>
          </cell>
          <cell r="AN29">
            <v>472</v>
          </cell>
        </row>
        <row r="30">
          <cell r="B30" t="str">
            <v xml:space="preserve">   PBT</v>
          </cell>
          <cell r="C30">
            <v>520</v>
          </cell>
          <cell r="D30">
            <v>676</v>
          </cell>
          <cell r="E30">
            <v>786.51262408599291</v>
          </cell>
          <cell r="F30">
            <v>451</v>
          </cell>
          <cell r="G30">
            <v>583</v>
          </cell>
          <cell r="H30">
            <v>804</v>
          </cell>
          <cell r="I30">
            <v>0</v>
          </cell>
          <cell r="J30">
            <v>1757</v>
          </cell>
          <cell r="O30">
            <v>2336</v>
          </cell>
          <cell r="P30">
            <v>4615.4868936030698</v>
          </cell>
          <cell r="Z30" t="str">
            <v>Service &amp; other</v>
          </cell>
          <cell r="AC30">
            <v>562</v>
          </cell>
          <cell r="AD30">
            <v>636</v>
          </cell>
          <cell r="AE30">
            <v>687</v>
          </cell>
          <cell r="AF30">
            <v>785.00000000000011</v>
          </cell>
          <cell r="AG30">
            <v>697</v>
          </cell>
          <cell r="AM30">
            <v>2982.3479055311664</v>
          </cell>
          <cell r="AN30">
            <v>2958</v>
          </cell>
        </row>
        <row r="31">
          <cell r="B31" t="str">
            <v>Tax</v>
          </cell>
          <cell r="C31">
            <v>-134</v>
          </cell>
          <cell r="D31">
            <v>-185</v>
          </cell>
          <cell r="E31">
            <v>-188</v>
          </cell>
          <cell r="F31">
            <v>-14</v>
          </cell>
          <cell r="G31">
            <v>-180</v>
          </cell>
          <cell r="H31">
            <v>-216</v>
          </cell>
          <cell r="J31">
            <v>-505</v>
          </cell>
          <cell r="O31">
            <v>-521</v>
          </cell>
          <cell r="P31">
            <v>-1269.2588957408443</v>
          </cell>
          <cell r="Z31" t="str">
            <v>Revenue</v>
          </cell>
          <cell r="AC31">
            <v>2508</v>
          </cell>
          <cell r="AD31">
            <v>2894</v>
          </cell>
          <cell r="AE31">
            <v>3003</v>
          </cell>
          <cell r="AF31">
            <v>4058</v>
          </cell>
          <cell r="AG31">
            <v>3024</v>
          </cell>
          <cell r="AM31">
            <v>14116.176331482286</v>
          </cell>
          <cell r="AN31">
            <v>14087</v>
          </cell>
        </row>
        <row r="32">
          <cell r="B32" t="str">
            <v>Tax rate</v>
          </cell>
          <cell r="C32">
            <v>0.25769230769230766</v>
          </cell>
          <cell r="D32">
            <v>0.27366863905325445</v>
          </cell>
          <cell r="E32">
            <v>0.23902985691866674</v>
          </cell>
          <cell r="F32">
            <v>3.1042128603104215E-2</v>
          </cell>
          <cell r="G32">
            <v>0.30874785591766724</v>
          </cell>
          <cell r="H32">
            <v>0.26865671641791045</v>
          </cell>
          <cell r="I32" t="e">
            <v>#DIV/0!</v>
          </cell>
          <cell r="J32">
            <v>0.28742174160500855</v>
          </cell>
          <cell r="O32">
            <v>0.22303082191780821</v>
          </cell>
          <cell r="P32">
            <v>0.27500000000000002</v>
          </cell>
          <cell r="T32">
            <v>0.27</v>
          </cell>
          <cell r="U32">
            <v>0.28000000000000003</v>
          </cell>
          <cell r="W32">
            <v>0.27500000000000002</v>
          </cell>
          <cell r="Z32" t="str">
            <v>Opex</v>
          </cell>
          <cell r="AC32">
            <v>-1857</v>
          </cell>
          <cell r="AD32">
            <v>-2030</v>
          </cell>
          <cell r="AE32">
            <v>-1990.4873759140071</v>
          </cell>
          <cell r="AF32">
            <v>-2469</v>
          </cell>
          <cell r="AG32">
            <v>-2245</v>
          </cell>
          <cell r="AM32">
            <v>-9533.2494378792162</v>
          </cell>
          <cell r="AN32">
            <v>-9553</v>
          </cell>
        </row>
        <row r="33">
          <cell r="B33" t="str">
            <v>Minorities</v>
          </cell>
          <cell r="C33">
            <v>0</v>
          </cell>
          <cell r="D33">
            <v>0</v>
          </cell>
          <cell r="E33">
            <v>1</v>
          </cell>
          <cell r="F33">
            <v>0</v>
          </cell>
          <cell r="G33">
            <v>0</v>
          </cell>
          <cell r="H33">
            <v>-1</v>
          </cell>
          <cell r="J33">
            <v>-1</v>
          </cell>
          <cell r="O33">
            <v>1</v>
          </cell>
          <cell r="P33">
            <v>1</v>
          </cell>
          <cell r="Z33" t="str">
            <v>Op income (non-IFRS)</v>
          </cell>
          <cell r="AC33">
            <v>651</v>
          </cell>
          <cell r="AD33">
            <v>864</v>
          </cell>
          <cell r="AE33">
            <v>1012.5126240859929</v>
          </cell>
          <cell r="AF33">
            <v>1589</v>
          </cell>
          <cell r="AG33">
            <v>779</v>
          </cell>
          <cell r="AM33">
            <v>4582.9268936030694</v>
          </cell>
          <cell r="AN33">
            <v>4534</v>
          </cell>
        </row>
        <row r="34">
          <cell r="B34" t="str">
            <v xml:space="preserve">   Net income</v>
          </cell>
          <cell r="C34">
            <v>386</v>
          </cell>
          <cell r="D34">
            <v>491</v>
          </cell>
          <cell r="E34">
            <v>599.51262408599291</v>
          </cell>
          <cell r="F34">
            <v>437</v>
          </cell>
          <cell r="G34">
            <v>403</v>
          </cell>
          <cell r="H34">
            <v>587</v>
          </cell>
          <cell r="I34">
            <v>0</v>
          </cell>
          <cell r="J34">
            <v>1251</v>
          </cell>
          <cell r="O34">
            <v>1816</v>
          </cell>
          <cell r="P34">
            <v>3347.2279978622255</v>
          </cell>
        </row>
        <row r="35">
          <cell r="B35" t="str">
            <v>Amortisation (net)</v>
          </cell>
          <cell r="C35">
            <v>36.827999999999996</v>
          </cell>
          <cell r="D35">
            <v>47.937869822485204</v>
          </cell>
          <cell r="E35">
            <v>54.028880158774662</v>
          </cell>
          <cell r="F35">
            <v>93.019955654102006</v>
          </cell>
          <cell r="G35">
            <v>77.420240137221271</v>
          </cell>
          <cell r="H35">
            <v>81</v>
          </cell>
          <cell r="I35" t="e">
            <v>#DIV/0!</v>
          </cell>
          <cell r="J35">
            <v>75</v>
          </cell>
          <cell r="O35">
            <v>225.17011018674194</v>
          </cell>
          <cell r="P35">
            <v>331.84389687274825</v>
          </cell>
        </row>
        <row r="36">
          <cell r="B36" t="str">
            <v xml:space="preserve">   Net income (non-GAAP)</v>
          </cell>
          <cell r="C36">
            <v>422.82799999999997</v>
          </cell>
          <cell r="D36">
            <v>538.93786982248525</v>
          </cell>
          <cell r="E36">
            <v>653.54150424476757</v>
          </cell>
          <cell r="F36">
            <v>530.01995565410198</v>
          </cell>
          <cell r="G36">
            <v>480.4202401372213</v>
          </cell>
          <cell r="H36">
            <v>668</v>
          </cell>
          <cell r="I36" t="e">
            <v>#DIV/0!</v>
          </cell>
          <cell r="J36">
            <v>1326</v>
          </cell>
          <cell r="O36">
            <v>2041.170110186742</v>
          </cell>
          <cell r="P36">
            <v>3679.0718947349737</v>
          </cell>
        </row>
        <row r="37">
          <cell r="B37" t="str">
            <v>Add back restructure (net)</v>
          </cell>
          <cell r="C37">
            <v>24.552</v>
          </cell>
          <cell r="D37">
            <v>8.7159763313609471</v>
          </cell>
          <cell r="E37">
            <v>73.05313373580799</v>
          </cell>
          <cell r="F37">
            <v>905.97560975609758</v>
          </cell>
          <cell r="G37">
            <v>12.442538593481988</v>
          </cell>
          <cell r="H37">
            <v>10.73134328358209</v>
          </cell>
          <cell r="I37" t="e">
            <v>#DIV/0!</v>
          </cell>
          <cell r="J37">
            <v>-453</v>
          </cell>
          <cell r="O37">
            <v>846.54546652088698</v>
          </cell>
          <cell r="P37">
            <v>-525.85646863356499</v>
          </cell>
        </row>
        <row r="38">
          <cell r="B38" t="str">
            <v xml:space="preserve">   Net income (adjusted)</v>
          </cell>
          <cell r="C38">
            <v>447.38</v>
          </cell>
          <cell r="D38">
            <v>547.65384615384619</v>
          </cell>
          <cell r="E38">
            <v>726.5946379805755</v>
          </cell>
          <cell r="F38">
            <v>1435.9955654101996</v>
          </cell>
          <cell r="G38">
            <v>492.86277873070327</v>
          </cell>
          <cell r="H38">
            <v>678.73134328358208</v>
          </cell>
          <cell r="I38" t="e">
            <v>#DIV/0!</v>
          </cell>
          <cell r="J38">
            <v>873</v>
          </cell>
          <cell r="O38">
            <v>2887.7155767076292</v>
          </cell>
          <cell r="P38">
            <v>3153.2154261014089</v>
          </cell>
        </row>
        <row r="39">
          <cell r="B39" t="str">
            <v>Add back stock-based comp</v>
          </cell>
          <cell r="C39">
            <v>3.4099999999999997</v>
          </cell>
          <cell r="D39">
            <v>8.7159763313609471</v>
          </cell>
          <cell r="E39">
            <v>24.351044578602664</v>
          </cell>
          <cell r="F39">
            <v>14.534368070953438</v>
          </cell>
          <cell r="G39">
            <v>35.945111492281299</v>
          </cell>
          <cell r="H39">
            <v>24</v>
          </cell>
          <cell r="I39" t="e">
            <v>#DIV/0!</v>
          </cell>
          <cell r="J39">
            <v>-13</v>
          </cell>
          <cell r="O39">
            <v>50.212150006799597</v>
          </cell>
          <cell r="P39">
            <v>65.170246112706764</v>
          </cell>
        </row>
        <row r="40">
          <cell r="B40" t="str">
            <v xml:space="preserve">   Net income (non-IFRS)</v>
          </cell>
          <cell r="C40">
            <v>450.79</v>
          </cell>
          <cell r="D40">
            <v>556.36982248520712</v>
          </cell>
          <cell r="E40">
            <v>750.94568255917818</v>
          </cell>
          <cell r="F40">
            <v>1450.529933481153</v>
          </cell>
          <cell r="G40">
            <v>528.80789022298461</v>
          </cell>
          <cell r="H40">
            <v>702.73134328358208</v>
          </cell>
          <cell r="I40" t="e">
            <v>#DIV/0!</v>
          </cell>
          <cell r="J40">
            <v>860</v>
          </cell>
          <cell r="O40">
            <v>2937.9277267144289</v>
          </cell>
          <cell r="P40">
            <v>3218.3856722141154</v>
          </cell>
        </row>
        <row r="41">
          <cell r="B41" t="str">
            <v>Shares out</v>
          </cell>
          <cell r="C41">
            <v>1189</v>
          </cell>
          <cell r="D41">
            <v>1188</v>
          </cell>
          <cell r="E41">
            <v>1189</v>
          </cell>
          <cell r="F41">
            <v>1188</v>
          </cell>
          <cell r="G41">
            <v>1189</v>
          </cell>
          <cell r="H41">
            <v>1189</v>
          </cell>
          <cell r="J41">
            <v>1190</v>
          </cell>
          <cell r="O41">
            <v>1188.5</v>
          </cell>
          <cell r="P41">
            <v>1189.5</v>
          </cell>
        </row>
        <row r="42">
          <cell r="B42" t="str">
            <v>EPS (basic, reported)</v>
          </cell>
          <cell r="C42">
            <v>0.32464255677039527</v>
          </cell>
          <cell r="D42">
            <v>0.41329966329966328</v>
          </cell>
          <cell r="E42">
            <v>0.50421583186374508</v>
          </cell>
          <cell r="F42">
            <v>0.36784511784511781</v>
          </cell>
          <cell r="G42">
            <v>0.33894028595458364</v>
          </cell>
          <cell r="H42">
            <v>0.49369217830109341</v>
          </cell>
          <cell r="J42">
            <v>1.0512605042016807</v>
          </cell>
          <cell r="K42">
            <v>-1</v>
          </cell>
          <cell r="L42">
            <v>0.5</v>
          </cell>
          <cell r="M42">
            <v>-1</v>
          </cell>
          <cell r="O42">
            <v>1.5279764408918806</v>
          </cell>
          <cell r="P42">
            <v>2.8139789809686637</v>
          </cell>
          <cell r="Q42">
            <v>2.35</v>
          </cell>
        </row>
        <row r="43">
          <cell r="B43" t="str">
            <v>EPS (non-IFRS per-company)</v>
          </cell>
          <cell r="C43">
            <v>0.37913372582001686</v>
          </cell>
          <cell r="D43">
            <v>0.46832476640168952</v>
          </cell>
          <cell r="E43">
            <v>0.63157752948627266</v>
          </cell>
          <cell r="F43">
            <v>1.220984792492553</v>
          </cell>
          <cell r="G43">
            <v>0.44475011793354463</v>
          </cell>
          <cell r="H43">
            <v>0.59102720208879911</v>
          </cell>
          <cell r="J43">
            <v>0.72268907563025209</v>
          </cell>
          <cell r="K43">
            <v>-1</v>
          </cell>
          <cell r="L43">
            <v>0.57999999999999996</v>
          </cell>
          <cell r="M43">
            <v>-1</v>
          </cell>
          <cell r="O43">
            <v>2.4719627486028011</v>
          </cell>
          <cell r="P43">
            <v>2.7056626079984158</v>
          </cell>
          <cell r="Q43">
            <v>2.69</v>
          </cell>
        </row>
        <row r="44">
          <cell r="B44" t="str">
            <v>EPS (adjusted)</v>
          </cell>
          <cell r="C44">
            <v>0.37626576955424729</v>
          </cell>
          <cell r="D44">
            <v>0.46098808598808599</v>
          </cell>
          <cell r="E44">
            <v>0.61109725650174562</v>
          </cell>
          <cell r="F44">
            <v>1.2087504759345113</v>
          </cell>
          <cell r="G44">
            <v>0.41451873736812722</v>
          </cell>
          <cell r="H44">
            <v>0.57084217265229786</v>
          </cell>
          <cell r="I44" t="e">
            <v>#DIV/0!</v>
          </cell>
          <cell r="J44">
            <v>0.73361344537815132</v>
          </cell>
          <cell r="K44" t="e">
            <v>#DIV/0!</v>
          </cell>
          <cell r="L44">
            <v>0.56999999999999995</v>
          </cell>
          <cell r="M44" t="e">
            <v>#DIV/0!</v>
          </cell>
          <cell r="O44">
            <v>2.429714410355599</v>
          </cell>
          <cell r="P44">
            <v>2.6508746751588137</v>
          </cell>
          <cell r="Q44">
            <v>2.6320000000000001</v>
          </cell>
        </row>
        <row r="155">
          <cell r="D155">
            <v>2011</v>
          </cell>
          <cell r="I155">
            <v>2012</v>
          </cell>
        </row>
        <row r="156">
          <cell r="C156" t="str">
            <v>Old</v>
          </cell>
          <cell r="D156" t="str">
            <v>New</v>
          </cell>
          <cell r="E156" t="str">
            <v>% chg</v>
          </cell>
          <cell r="F156" t="str">
            <v>Guide</v>
          </cell>
          <cell r="H156" t="str">
            <v>Old</v>
          </cell>
          <cell r="I156" t="str">
            <v>New</v>
          </cell>
          <cell r="J156" t="str">
            <v>% chg</v>
          </cell>
        </row>
        <row r="157">
          <cell r="B157" t="str">
            <v>Software</v>
          </cell>
          <cell r="C157">
            <v>3820.8870069629793</v>
          </cell>
          <cell r="D157">
            <v>3877.6800253868846</v>
          </cell>
          <cell r="E157">
            <v>1.4863830916854948E-2</v>
          </cell>
          <cell r="H157">
            <v>4233.0091980801781</v>
          </cell>
          <cell r="I157">
            <v>4296.8002717543141</v>
          </cell>
          <cell r="J157">
            <v>1.5069911424493876E-2</v>
          </cell>
          <cell r="BD157" t="str">
            <v>Q1</v>
          </cell>
          <cell r="BE157" t="str">
            <v>Q2</v>
          </cell>
          <cell r="BF157" t="str">
            <v>Q3</v>
          </cell>
          <cell r="BG157" t="str">
            <v>Q4</v>
          </cell>
        </row>
        <row r="158">
          <cell r="B158" t="str">
            <v>Maintenance</v>
          </cell>
          <cell r="C158">
            <v>6861.5758233144534</v>
          </cell>
          <cell r="D158">
            <v>6859.3484005642349</v>
          </cell>
          <cell r="E158">
            <v>-3.2462262424470811E-4</v>
          </cell>
          <cell r="H158">
            <v>7744.4775247812349</v>
          </cell>
          <cell r="I158">
            <v>7753.478839363519</v>
          </cell>
          <cell r="J158">
            <v>1.162288166436154E-3</v>
          </cell>
          <cell r="BC158">
            <v>2009</v>
          </cell>
        </row>
        <row r="159">
          <cell r="B159" t="str">
            <v>Subscription</v>
          </cell>
          <cell r="C159">
            <v>409.85</v>
          </cell>
          <cell r="D159">
            <v>396.8</v>
          </cell>
          <cell r="E159">
            <v>-3.1840917408808123E-2</v>
          </cell>
          <cell r="H159">
            <v>480.36250000000001</v>
          </cell>
          <cell r="I159">
            <v>466.66</v>
          </cell>
          <cell r="J159">
            <v>-2.8525332431236783E-2</v>
          </cell>
          <cell r="BC159" t="str">
            <v>EMEA</v>
          </cell>
          <cell r="BD159">
            <v>-0.26712328767123283</v>
          </cell>
          <cell r="BE159">
            <v>-0.38738738738738743</v>
          </cell>
          <cell r="BF159">
            <v>-0.2441860465116279</v>
          </cell>
          <cell r="BG159">
            <v>-0.24083769633507857</v>
          </cell>
        </row>
        <row r="160">
          <cell r="B160" t="str">
            <v>Software &amp; SW-Related</v>
          </cell>
          <cell r="C160">
            <v>11092.312830277433</v>
          </cell>
          <cell r="D160">
            <v>11133.828425951118</v>
          </cell>
          <cell r="E160">
            <v>3.7427357404098416E-3</v>
          </cell>
          <cell r="F160">
            <v>11036.132487541701</v>
          </cell>
          <cell r="H160">
            <v>12457.849222861412</v>
          </cell>
          <cell r="I160">
            <v>12516.939111117834</v>
          </cell>
          <cell r="J160">
            <v>4.7431853764923204E-3</v>
          </cell>
          <cell r="BC160" t="str">
            <v>Americas</v>
          </cell>
          <cell r="BD160">
            <v>-0.35023041474654382</v>
          </cell>
          <cell r="BE160">
            <v>-0.49673202614379086</v>
          </cell>
          <cell r="BF160">
            <v>-0.34642857142857142</v>
          </cell>
          <cell r="BG160">
            <v>0</v>
          </cell>
        </row>
        <row r="161">
          <cell r="B161" t="str">
            <v>% change c/c</v>
          </cell>
          <cell r="C161">
            <v>0.14580326403212673</v>
          </cell>
          <cell r="D161">
            <v>0.15009170285989804</v>
          </cell>
          <cell r="F161">
            <v>0.14000000000000001</v>
          </cell>
        </row>
        <row r="162">
          <cell r="B162" t="str">
            <v>Service &amp; other</v>
          </cell>
          <cell r="C162">
            <v>2983.0009705643552</v>
          </cell>
          <cell r="D162">
            <v>2982.3479055311664</v>
          </cell>
          <cell r="E162">
            <v>-2.1892887050090071E-4</v>
          </cell>
          <cell r="F162">
            <v>2784.6908115907481</v>
          </cell>
          <cell r="H162">
            <v>3187.7648866462391</v>
          </cell>
          <cell r="I162">
            <v>3186.9420013312979</v>
          </cell>
          <cell r="J162">
            <v>-2.5813864704649081E-4</v>
          </cell>
          <cell r="BC162" t="str">
            <v>Asia-Pac</v>
          </cell>
          <cell r="BD162">
            <v>-0.50442477876106195</v>
          </cell>
          <cell r="BE162">
            <v>-0.32432432432432434</v>
          </cell>
          <cell r="BF162">
            <v>-0.33812949640287771</v>
          </cell>
          <cell r="BG162">
            <v>2.2598870056497189E-2</v>
          </cell>
        </row>
        <row r="163">
          <cell r="B163" t="str">
            <v>Group revenues</v>
          </cell>
          <cell r="C163">
            <v>14075.313800841788</v>
          </cell>
          <cell r="D163">
            <v>14116.176331482286</v>
          </cell>
          <cell r="E163">
            <v>2.9031346099051003E-3</v>
          </cell>
          <cell r="F163">
            <v>13820.823299132449</v>
          </cell>
          <cell r="H163">
            <v>15645.614109507651</v>
          </cell>
          <cell r="I163">
            <v>15703.881112449131</v>
          </cell>
          <cell r="J163">
            <v>3.7241748731404734E-3</v>
          </cell>
          <cell r="BC163" t="str">
            <v>Group</v>
          </cell>
          <cell r="BD163">
            <v>-0.34</v>
          </cell>
          <cell r="BE163">
            <v>-0.39</v>
          </cell>
          <cell r="BF163">
            <v>-0.3</v>
          </cell>
          <cell r="BG163">
            <v>-0.14000000000000001</v>
          </cell>
        </row>
        <row r="164">
          <cell r="BC164" t="str">
            <v>2010e</v>
          </cell>
        </row>
        <row r="165">
          <cell r="B165" t="str">
            <v>Cost of revenues</v>
          </cell>
          <cell r="C165">
            <v>4129.185693173441</v>
          </cell>
          <cell r="D165">
            <v>4128.1117536379315</v>
          </cell>
          <cell r="E165">
            <v>-2.600850664781218E-4</v>
          </cell>
          <cell r="H165">
            <v>4440.5440330742185</v>
          </cell>
          <cell r="I165">
            <v>4441.8776568568137</v>
          </cell>
          <cell r="J165">
            <v>3.0032891750697566E-4</v>
          </cell>
          <cell r="BC165" t="str">
            <v>EMEA</v>
          </cell>
          <cell r="BD165">
            <v>1.9323671497584627E-2</v>
          </cell>
          <cell r="BE165">
            <v>-0.12030075187969924</v>
          </cell>
          <cell r="BF165">
            <v>0.09</v>
          </cell>
          <cell r="BG165">
            <v>0.21</v>
          </cell>
        </row>
        <row r="166">
          <cell r="B166" t="str">
            <v>Gross profit</v>
          </cell>
          <cell r="C166">
            <v>9683.9571073039933</v>
          </cell>
          <cell r="D166">
            <v>9725.8935774800011</v>
          </cell>
          <cell r="E166">
            <v>4.3305096988066616E-3</v>
          </cell>
          <cell r="H166">
            <v>10924.413850635114</v>
          </cell>
          <cell r="I166">
            <v>10981.347229793999</v>
          </cell>
          <cell r="J166">
            <v>5.2115728987669474E-3</v>
          </cell>
          <cell r="BC166" t="str">
            <v>Americas</v>
          </cell>
          <cell r="BD166">
            <v>0.11842105263157898</v>
          </cell>
          <cell r="BE166">
            <v>0.40243902439024382</v>
          </cell>
          <cell r="BF166">
            <v>0.27</v>
          </cell>
          <cell r="BG166">
            <v>0.39</v>
          </cell>
        </row>
        <row r="167">
          <cell r="C167">
            <v>0.68801003262355931</v>
          </cell>
          <cell r="D167">
            <v>0.68898923823932723</v>
          </cell>
          <cell r="H167">
            <v>0.6982412946000297</v>
          </cell>
          <cell r="I167">
            <v>0.69927600388470978</v>
          </cell>
        </row>
        <row r="168">
          <cell r="BC168" t="str">
            <v>Asia-Pac</v>
          </cell>
          <cell r="BD168">
            <v>0.1333333333333333</v>
          </cell>
          <cell r="BE168">
            <v>-6.1403508771929793E-2</v>
          </cell>
          <cell r="BF168">
            <v>0.09</v>
          </cell>
          <cell r="BG168">
            <v>7.0000000000000007E-2</v>
          </cell>
        </row>
        <row r="169">
          <cell r="B169" t="str">
            <v>R&amp;D</v>
          </cell>
          <cell r="C169">
            <v>1909.7991091457693</v>
          </cell>
          <cell r="D169">
            <v>1889.0452472009524</v>
          </cell>
          <cell r="E169">
            <v>-1.086703928461874E-2</v>
          </cell>
          <cell r="H169">
            <v>2130.9377788630245</v>
          </cell>
          <cell r="I169">
            <v>2116.9033712528708</v>
          </cell>
          <cell r="J169">
            <v>-6.5860241201607383E-3</v>
          </cell>
          <cell r="BC169" t="str">
            <v>Group</v>
          </cell>
          <cell r="BD169">
            <v>7.0000000000000007E-2</v>
          </cell>
          <cell r="BE169">
            <v>0.05</v>
          </cell>
          <cell r="BF169">
            <v>0.15</v>
          </cell>
          <cell r="BG169">
            <v>0.25</v>
          </cell>
        </row>
        <row r="170">
          <cell r="B170" t="str">
            <v>S&amp;M</v>
          </cell>
          <cell r="C170">
            <v>3071.7815666681299</v>
          </cell>
          <cell r="D170">
            <v>3080.7713234090388</v>
          </cell>
          <cell r="E170">
            <v>2.9265611977284944E-3</v>
          </cell>
          <cell r="H170">
            <v>3269.1094820358835</v>
          </cell>
          <cell r="I170">
            <v>3281.3455526535945</v>
          </cell>
          <cell r="J170">
            <v>3.7429369328099149E-3</v>
          </cell>
        </row>
        <row r="171">
          <cell r="B171" t="str">
            <v>G&amp;A</v>
          </cell>
          <cell r="C171">
            <v>680.37126358491162</v>
          </cell>
          <cell r="D171">
            <v>715.15011326694014</v>
          </cell>
          <cell r="E171">
            <v>5.1117458281199291E-2</v>
          </cell>
          <cell r="H171">
            <v>681.14825932742406</v>
          </cell>
          <cell r="I171">
            <v>756.96600782710721</v>
          </cell>
          <cell r="J171">
            <v>0.11130873119245255</v>
          </cell>
        </row>
        <row r="172">
          <cell r="B172" t="str">
            <v>Other</v>
          </cell>
          <cell r="C172">
            <v>11</v>
          </cell>
          <cell r="D172">
            <v>-714</v>
          </cell>
          <cell r="H172">
            <v>0</v>
          </cell>
          <cell r="I172">
            <v>0</v>
          </cell>
        </row>
        <row r="173">
          <cell r="B173" t="str">
            <v>EBIT (reported)</v>
          </cell>
          <cell r="C173">
            <v>4011.0051679051821</v>
          </cell>
          <cell r="D173">
            <v>4754.9268936030694</v>
          </cell>
          <cell r="E173">
            <v>0.18547014889198299</v>
          </cell>
          <cell r="H173">
            <v>4843.2183304087821</v>
          </cell>
          <cell r="I173">
            <v>4826.1322980604264</v>
          </cell>
          <cell r="J173">
            <v>-3.5278261649033249E-3</v>
          </cell>
        </row>
        <row r="175">
          <cell r="B175" t="str">
            <v>EBITA (Non-IFRS)</v>
          </cell>
          <cell r="C175">
            <v>4616.005167905183</v>
          </cell>
          <cell r="D175">
            <v>4582.9268936030694</v>
          </cell>
          <cell r="E175">
            <v>-7.1659959421417341E-3</v>
          </cell>
          <cell r="F175">
            <v>4527.7580693255932</v>
          </cell>
          <cell r="H175">
            <v>5346.2183304087821</v>
          </cell>
          <cell r="I175">
            <v>5349.1322980604264</v>
          </cell>
          <cell r="J175">
            <v>5.450521231185057E-4</v>
          </cell>
        </row>
        <row r="176">
          <cell r="B176" t="str">
            <v>EBITA margin (Non-IFRS)</v>
          </cell>
          <cell r="C176">
            <v>0.32795042676981867</v>
          </cell>
          <cell r="D176">
            <v>0.32465781001772409</v>
          </cell>
          <cell r="F176">
            <v>0.32760407765359434</v>
          </cell>
          <cell r="H176">
            <v>0.34170715786476863</v>
          </cell>
          <cell r="I176">
            <v>0.34062485953360555</v>
          </cell>
        </row>
        <row r="177">
          <cell r="B177" t="str">
            <v>EBITA margin (Non-IFRS), c/c</v>
          </cell>
          <cell r="C177">
            <v>0.33034634911622435</v>
          </cell>
          <cell r="D177">
            <v>0.32705373236412977</v>
          </cell>
          <cell r="F177">
            <v>0.33</v>
          </cell>
        </row>
        <row r="179">
          <cell r="B179" t="str">
            <v>Other non-operating cost</v>
          </cell>
          <cell r="C179">
            <v>35</v>
          </cell>
          <cell r="D179">
            <v>35</v>
          </cell>
          <cell r="H179">
            <v>0</v>
          </cell>
          <cell r="I179">
            <v>0</v>
          </cell>
        </row>
        <row r="180">
          <cell r="B180" t="str">
            <v>Net finance cost/(income)</v>
          </cell>
          <cell r="C180">
            <v>104.44</v>
          </cell>
          <cell r="D180">
            <v>104.44</v>
          </cell>
          <cell r="H180">
            <v>3.4299734713500243</v>
          </cell>
          <cell r="I180">
            <v>-10.732346760256036</v>
          </cell>
        </row>
        <row r="181">
          <cell r="B181" t="str">
            <v>Tax cost</v>
          </cell>
          <cell r="C181">
            <v>1064.6804211739254</v>
          </cell>
          <cell r="D181">
            <v>1269.2588957408443</v>
          </cell>
          <cell r="H181">
            <v>1330.9417981577938</v>
          </cell>
          <cell r="I181">
            <v>1330.1377773256879</v>
          </cell>
        </row>
        <row r="182">
          <cell r="B182" t="str">
            <v>Tax rate</v>
          </cell>
          <cell r="C182">
            <v>0.27500000000000002</v>
          </cell>
          <cell r="D182">
            <v>0.27500000000000002</v>
          </cell>
          <cell r="H182">
            <v>0.27500000000000002</v>
          </cell>
          <cell r="I182">
            <v>0.27500000000000002</v>
          </cell>
        </row>
        <row r="183">
          <cell r="B183" t="str">
            <v>Minorities</v>
          </cell>
          <cell r="C183">
            <v>-1</v>
          </cell>
          <cell r="D183">
            <v>-1</v>
          </cell>
          <cell r="H183">
            <v>-1</v>
          </cell>
          <cell r="I183">
            <v>-1</v>
          </cell>
        </row>
        <row r="184">
          <cell r="B184" t="str">
            <v>Net income (reported)</v>
          </cell>
          <cell r="C184">
            <v>2807.8847467312567</v>
          </cell>
          <cell r="D184">
            <v>3347.2279978622255</v>
          </cell>
          <cell r="E184">
            <v>0.19208169130119557</v>
          </cell>
          <cell r="H184">
            <v>3509.8465587796381</v>
          </cell>
          <cell r="I184">
            <v>3507.7268674949946</v>
          </cell>
          <cell r="J184">
            <v>-6.0392705183687223E-4</v>
          </cell>
        </row>
        <row r="186">
          <cell r="B186" t="str">
            <v>EPS (reported)</v>
          </cell>
          <cell r="C186">
            <v>2.3615515111280554</v>
          </cell>
          <cell r="D186">
            <v>2.8139789809686637</v>
          </cell>
          <cell r="H186">
            <v>2.9879549893741384</v>
          </cell>
          <cell r="I186">
            <v>2.9853438604428058</v>
          </cell>
        </row>
        <row r="187">
          <cell r="B187" t="str">
            <v>Non-IFRS (non-IFRS)</v>
          </cell>
          <cell r="C187">
            <v>2.7448211756126075</v>
          </cell>
          <cell r="D187">
            <v>2.7056626079984158</v>
          </cell>
          <cell r="H187">
            <v>3.3082799392986995</v>
          </cell>
          <cell r="I187">
            <v>3.3183211059818807</v>
          </cell>
        </row>
        <row r="188">
          <cell r="B188" t="str">
            <v>EPS (BofAML adj.)</v>
          </cell>
          <cell r="C188">
            <v>2.6535966604295074</v>
          </cell>
          <cell r="D188">
            <v>2.6508746751588137</v>
          </cell>
          <cell r="E188">
            <v>-1.0257720441406715E-3</v>
          </cell>
          <cell r="H188">
            <v>3.2700702037212173</v>
          </cell>
          <cell r="I188">
            <v>3.2673876841020983</v>
          </cell>
          <cell r="J188">
            <v>-8.2032477959226302E-4</v>
          </cell>
        </row>
        <row r="500">
          <cell r="AX500" t="str">
            <v>Aug-12 Q</v>
          </cell>
          <cell r="BB500" t="str">
            <v>Nov-12 Q</v>
          </cell>
        </row>
        <row r="501">
          <cell r="AX501" t="str">
            <v>Actual</v>
          </cell>
          <cell r="AY501" t="str">
            <v>Cons</v>
          </cell>
          <cell r="AZ501" t="str">
            <v>Guide</v>
          </cell>
          <cell r="BB501" t="str">
            <v>Guide</v>
          </cell>
          <cell r="BC501" t="str">
            <v>Cons</v>
          </cell>
        </row>
        <row r="503">
          <cell r="AW503" t="str">
            <v>Rev ($b)</v>
          </cell>
          <cell r="AY503">
            <v>8.4209999999999994</v>
          </cell>
          <cell r="AZ503" t="str">
            <v>$8.2-8.5</v>
          </cell>
          <cell r="BC503">
            <v>9.2349999999999994</v>
          </cell>
        </row>
        <row r="504">
          <cell r="AW504" t="str">
            <v>EPS</v>
          </cell>
          <cell r="AY504">
            <v>0.53300000000000003</v>
          </cell>
          <cell r="AZ504" t="str">
            <v>$0.51-55</v>
          </cell>
          <cell r="BC504">
            <v>0.61099999999999999</v>
          </cell>
        </row>
        <row r="634">
          <cell r="N634" t="str">
            <v>Where we are now</v>
          </cell>
          <cell r="Q634" t="str">
            <v>&lt;&lt;&lt;</v>
          </cell>
          <cell r="R634" t="str">
            <v>&lt;&lt;&lt;    &gt;&gt;&gt;</v>
          </cell>
          <cell r="S634" t="str">
            <v>&gt;&gt;&gt;</v>
          </cell>
          <cell r="V634" t="str">
            <v>SAP's original 2010 target</v>
          </cell>
        </row>
        <row r="635">
          <cell r="L635" t="str">
            <v>Customers</v>
          </cell>
          <cell r="N635">
            <v>100</v>
          </cell>
          <cell r="O635">
            <v>200</v>
          </cell>
          <cell r="P635">
            <v>500</v>
          </cell>
          <cell r="Q635">
            <v>1000</v>
          </cell>
          <cell r="R635">
            <v>5000</v>
          </cell>
          <cell r="S635">
            <v>10000</v>
          </cell>
          <cell r="T635">
            <v>15000</v>
          </cell>
          <cell r="U635">
            <v>20000</v>
          </cell>
          <cell r="V635">
            <v>25000</v>
          </cell>
        </row>
        <row r="636">
          <cell r="L636" t="str">
            <v>Users per customer</v>
          </cell>
          <cell r="N636">
            <v>20</v>
          </cell>
          <cell r="O636">
            <v>20</v>
          </cell>
          <cell r="P636">
            <v>20</v>
          </cell>
          <cell r="Q636">
            <v>20</v>
          </cell>
          <cell r="R636">
            <v>20</v>
          </cell>
          <cell r="S636">
            <v>20</v>
          </cell>
          <cell r="T636">
            <v>20</v>
          </cell>
          <cell r="U636">
            <v>20</v>
          </cell>
          <cell r="V636">
            <v>20</v>
          </cell>
        </row>
        <row r="637">
          <cell r="L637" t="str">
            <v>Users</v>
          </cell>
          <cell r="N637">
            <v>2000</v>
          </cell>
          <cell r="O637">
            <v>4000</v>
          </cell>
          <cell r="P637">
            <v>10000</v>
          </cell>
          <cell r="Q637">
            <v>20000</v>
          </cell>
          <cell r="R637">
            <v>100000</v>
          </cell>
          <cell r="S637">
            <v>200000</v>
          </cell>
          <cell r="T637">
            <v>300000</v>
          </cell>
          <cell r="U637">
            <v>400000</v>
          </cell>
          <cell r="V637">
            <v>500000</v>
          </cell>
        </row>
        <row r="638">
          <cell r="L638" t="str">
            <v>Cost/seat/month</v>
          </cell>
          <cell r="N638">
            <v>125</v>
          </cell>
          <cell r="O638">
            <v>125</v>
          </cell>
          <cell r="P638">
            <v>125</v>
          </cell>
          <cell r="Q638">
            <v>125</v>
          </cell>
          <cell r="R638">
            <v>125</v>
          </cell>
          <cell r="S638">
            <v>125</v>
          </cell>
          <cell r="T638">
            <v>125</v>
          </cell>
          <cell r="U638">
            <v>125</v>
          </cell>
          <cell r="V638">
            <v>125</v>
          </cell>
        </row>
        <row r="639">
          <cell r="L639" t="str">
            <v>Revenue (€m)</v>
          </cell>
          <cell r="N639">
            <v>3</v>
          </cell>
          <cell r="O639">
            <v>6</v>
          </cell>
          <cell r="P639">
            <v>15</v>
          </cell>
          <cell r="Q639">
            <v>30</v>
          </cell>
          <cell r="R639">
            <v>150</v>
          </cell>
          <cell r="S639">
            <v>300</v>
          </cell>
          <cell r="T639">
            <v>450</v>
          </cell>
          <cell r="U639">
            <v>600</v>
          </cell>
          <cell r="V639">
            <v>750</v>
          </cell>
        </row>
        <row r="640">
          <cell r="L640" t="str">
            <v>EBIT</v>
          </cell>
          <cell r="N640">
            <v>0.60000000000000009</v>
          </cell>
          <cell r="O640">
            <v>1.32</v>
          </cell>
          <cell r="P640">
            <v>3.75</v>
          </cell>
          <cell r="Q640">
            <v>9</v>
          </cell>
          <cell r="R640">
            <v>48</v>
          </cell>
          <cell r="S640">
            <v>102.00000000000001</v>
          </cell>
          <cell r="T640">
            <v>162</v>
          </cell>
          <cell r="U640">
            <v>228</v>
          </cell>
          <cell r="V640">
            <v>300</v>
          </cell>
        </row>
        <row r="641">
          <cell r="L641" t="str">
            <v>EBIT margin</v>
          </cell>
          <cell r="N641">
            <v>0.2</v>
          </cell>
          <cell r="O641">
            <v>0.22</v>
          </cell>
          <cell r="P641">
            <v>0.25</v>
          </cell>
          <cell r="Q641">
            <v>0.3</v>
          </cell>
          <cell r="R641">
            <v>0.32</v>
          </cell>
          <cell r="S641">
            <v>0.34</v>
          </cell>
          <cell r="T641">
            <v>0.36</v>
          </cell>
          <cell r="U641">
            <v>0.38</v>
          </cell>
          <cell r="V641">
            <v>0.4</v>
          </cell>
        </row>
        <row r="642">
          <cell r="L642" t="str">
            <v>EPS @28% tax rate</v>
          </cell>
          <cell r="N642">
            <v>3.6348338241480864E-4</v>
          </cell>
          <cell r="O642">
            <v>7.9966344131257886E-4</v>
          </cell>
          <cell r="P642">
            <v>2.2717711400925536E-3</v>
          </cell>
          <cell r="Q642">
            <v>5.452250736222128E-3</v>
          </cell>
          <cell r="R642">
            <v>2.907867059318469E-2</v>
          </cell>
          <cell r="S642">
            <v>6.1792175010517467E-2</v>
          </cell>
          <cell r="T642">
            <v>9.8140513251998324E-2</v>
          </cell>
          <cell r="U642">
            <v>0.13812368531762725</v>
          </cell>
          <cell r="V642">
            <v>0.1817416912074043</v>
          </cell>
        </row>
        <row r="643">
          <cell r="L643" t="str">
            <v>P/E multiple</v>
          </cell>
          <cell r="N643">
            <v>10</v>
          </cell>
          <cell r="O643">
            <v>11</v>
          </cell>
          <cell r="P643">
            <v>12</v>
          </cell>
          <cell r="Q643">
            <v>13</v>
          </cell>
          <cell r="R643">
            <v>14</v>
          </cell>
          <cell r="S643">
            <v>15</v>
          </cell>
          <cell r="T643">
            <v>16</v>
          </cell>
          <cell r="U643">
            <v>17</v>
          </cell>
          <cell r="V643">
            <v>18</v>
          </cell>
        </row>
        <row r="644">
          <cell r="L644" t="str">
            <v>Value per share</v>
          </cell>
          <cell r="N644">
            <v>3.6348338241480862E-3</v>
          </cell>
          <cell r="O644">
            <v>8.7962978544383671E-3</v>
          </cell>
          <cell r="P644">
            <v>2.7261253681110643E-2</v>
          </cell>
          <cell r="Q644">
            <v>7.087925957088767E-2</v>
          </cell>
          <cell r="R644">
            <v>0.40710138830458564</v>
          </cell>
          <cell r="S644">
            <v>0.92688262515776199</v>
          </cell>
          <cell r="T644">
            <v>1.5702482120319732</v>
          </cell>
          <cell r="U644">
            <v>2.3481026503996634</v>
          </cell>
          <cell r="V644">
            <v>3.2713504417332775</v>
          </cell>
        </row>
        <row r="645">
          <cell r="L645" t="str">
            <v>% difference</v>
          </cell>
          <cell r="N645">
            <v>9.8960899105583619E-5</v>
          </cell>
          <cell r="O645">
            <v>2.3948537583551232E-4</v>
          </cell>
          <cell r="P645">
            <v>7.4220674329187708E-4</v>
          </cell>
          <cell r="Q645">
            <v>1.9297375325588804E-3</v>
          </cell>
          <cell r="R645">
            <v>1.1083620699825365E-2</v>
          </cell>
          <cell r="S645">
            <v>2.5235029271923823E-2</v>
          </cell>
          <cell r="T645">
            <v>4.2751108413612127E-2</v>
          </cell>
          <cell r="U645">
            <v>6.3928740822207009E-2</v>
          </cell>
          <cell r="V645">
            <v>8.9064809195025255E-2</v>
          </cell>
        </row>
        <row r="807">
          <cell r="AS807">
            <v>2010</v>
          </cell>
          <cell r="AT807" t="str">
            <v>2011e</v>
          </cell>
          <cell r="AU807" t="str">
            <v>2012e</v>
          </cell>
          <cell r="AV807" t="str">
            <v>2013e</v>
          </cell>
          <cell r="AW807" t="str">
            <v>CAGR</v>
          </cell>
          <cell r="AX807" t="str">
            <v>Assumptions</v>
          </cell>
        </row>
        <row r="808">
          <cell r="AQ808" t="str">
            <v>Licence</v>
          </cell>
          <cell r="AS808">
            <v>3391.3913964382182</v>
          </cell>
          <cell r="AT808">
            <v>3877.6800253868846</v>
          </cell>
          <cell r="AU808">
            <v>4296.8002717543141</v>
          </cell>
          <cell r="AV808">
            <v>4770.6568352120103</v>
          </cell>
          <cell r="AW808">
            <v>0.12046962564915353</v>
          </cell>
        </row>
        <row r="809">
          <cell r="AQ809" t="str">
            <v xml:space="preserve">   … of which SAP</v>
          </cell>
          <cell r="AS809">
            <v>2674.8222027038869</v>
          </cell>
          <cell r="AT809">
            <v>3079.7816120876414</v>
          </cell>
          <cell r="AU809">
            <v>3405.1759195995087</v>
          </cell>
          <cell r="AV809">
            <v>3774.022249089021</v>
          </cell>
          <cell r="AW809">
            <v>0.12159615610933239</v>
          </cell>
          <cell r="AX809" t="str">
            <v>HANA/mobile also helps core growth</v>
          </cell>
        </row>
        <row r="810">
          <cell r="AQ810" t="str">
            <v xml:space="preserve">   … of which BOBJ</v>
          </cell>
          <cell r="AS810">
            <v>484.84693935022261</v>
          </cell>
          <cell r="AT810">
            <v>547.87704146575152</v>
          </cell>
          <cell r="AU810">
            <v>619.10105685629912</v>
          </cell>
          <cell r="AV810">
            <v>699.58419424761792</v>
          </cell>
          <cell r="AW810">
            <v>0.12999999999999989</v>
          </cell>
          <cell r="AX810" t="str">
            <v>Slightly higher growth than group</v>
          </cell>
        </row>
        <row r="811">
          <cell r="AQ811" t="str">
            <v xml:space="preserve">   … of which Sybase</v>
          </cell>
          <cell r="AS811">
            <v>231.72225438410862</v>
          </cell>
          <cell r="AT811">
            <v>250.02137183349177</v>
          </cell>
          <cell r="AU811">
            <v>272.52329529850601</v>
          </cell>
          <cell r="AV811">
            <v>297.05039187537153</v>
          </cell>
          <cell r="AW811">
            <v>8.6310877377688389E-2</v>
          </cell>
          <cell r="AX811" t="str">
            <v>Solid, low growth</v>
          </cell>
        </row>
        <row r="812">
          <cell r="AQ812" t="str">
            <v>Maintenance</v>
          </cell>
          <cell r="AS812">
            <v>6322.3777616369898</v>
          </cell>
          <cell r="AT812">
            <v>6859.3484005642349</v>
          </cell>
          <cell r="AU812">
            <v>7753.478839363519</v>
          </cell>
          <cell r="AV812">
            <v>8694.6896472805638</v>
          </cell>
          <cell r="AW812">
            <v>0.11205059749747681</v>
          </cell>
          <cell r="AX812" t="str">
            <v>Very solid, recurring revenue</v>
          </cell>
        </row>
        <row r="813">
          <cell r="AQ813" t="str">
            <v>Subscription</v>
          </cell>
          <cell r="AS813">
            <v>395</v>
          </cell>
          <cell r="AT813">
            <v>396.8</v>
          </cell>
          <cell r="AU813">
            <v>466.66</v>
          </cell>
          <cell r="AV813">
            <v>536.65899999999999</v>
          </cell>
          <cell r="AW813">
            <v>0.10755960348148008</v>
          </cell>
          <cell r="AX813" t="str">
            <v>Assume BYD gets to €300m revs by 2013.</v>
          </cell>
        </row>
        <row r="814">
          <cell r="AQ814" t="str">
            <v>Service</v>
          </cell>
          <cell r="AS814">
            <v>2873.4075675673243</v>
          </cell>
          <cell r="AT814">
            <v>2982.3479055311664</v>
          </cell>
          <cell r="AU814">
            <v>3186.9420013312979</v>
          </cell>
          <cell r="AV814">
            <v>3350.2133258338986</v>
          </cell>
          <cell r="AW814">
            <v>5.2507203399800417E-2</v>
          </cell>
          <cell r="AX814" t="str">
            <v>Conservative; in past correlates/w licence</v>
          </cell>
        </row>
        <row r="815">
          <cell r="AQ815" t="str">
            <v xml:space="preserve">     Revenue</v>
          </cell>
          <cell r="AS815">
            <v>12982.176725642532</v>
          </cell>
          <cell r="AT815">
            <v>14116.176331482286</v>
          </cell>
          <cell r="AU815">
            <v>15703.881112449131</v>
          </cell>
          <cell r="AV815">
            <v>17352.218808326474</v>
          </cell>
          <cell r="AW815">
            <v>0.10154564930663268</v>
          </cell>
        </row>
        <row r="816">
          <cell r="AQ816" t="str">
            <v>COGS</v>
          </cell>
          <cell r="AS816">
            <v>-4099.0240225272291</v>
          </cell>
          <cell r="AT816">
            <v>-4390.2827540022845</v>
          </cell>
          <cell r="AU816">
            <v>-4722.5338826551324</v>
          </cell>
          <cell r="AV816">
            <v>-5035.7067621063125</v>
          </cell>
        </row>
        <row r="817">
          <cell r="AQ817" t="str">
            <v xml:space="preserve">     Gross profit</v>
          </cell>
          <cell r="AS817">
            <v>8883.1527031153018</v>
          </cell>
          <cell r="AT817">
            <v>9725.8935774800011</v>
          </cell>
          <cell r="AU817">
            <v>10981.347229793999</v>
          </cell>
          <cell r="AV817">
            <v>12316.512046220161</v>
          </cell>
          <cell r="AW817">
            <v>0.11508216441300334</v>
          </cell>
        </row>
        <row r="818">
          <cell r="AQ818" t="str">
            <v xml:space="preserve">     Gross margin</v>
          </cell>
          <cell r="AS818">
            <v>0.68425757027087797</v>
          </cell>
          <cell r="AT818">
            <v>0.68898923823932723</v>
          </cell>
          <cell r="AU818">
            <v>0.69927600388470978</v>
          </cell>
          <cell r="AV818">
            <v>0.70979464829650918</v>
          </cell>
          <cell r="AX818" t="str">
            <v>Slight expansion in product GMs</v>
          </cell>
        </row>
        <row r="819">
          <cell r="AQ819" t="str">
            <v>S&amp;M</v>
          </cell>
          <cell r="AS819">
            <v>-2637.9821840657319</v>
          </cell>
          <cell r="AT819">
            <v>-2903.571323409039</v>
          </cell>
          <cell r="AU819">
            <v>-3104.1455526535947</v>
          </cell>
          <cell r="AV819">
            <v>-3449.316682309</v>
          </cell>
          <cell r="AW819">
            <v>9.3504069368409493E-2</v>
          </cell>
          <cell r="AX819" t="str">
            <v>Some leverage from licences</v>
          </cell>
        </row>
        <row r="820">
          <cell r="AQ820" t="str">
            <v>R&amp;D</v>
          </cell>
          <cell r="AS820">
            <v>-1667.0834500122337</v>
          </cell>
          <cell r="AT820">
            <v>-1711.8452472009524</v>
          </cell>
          <cell r="AU820">
            <v>-1939.7033712528707</v>
          </cell>
          <cell r="AV820">
            <v>-2227.9009135976885</v>
          </cell>
          <cell r="AW820">
            <v>0.10148734146351401</v>
          </cell>
        </row>
        <row r="821">
          <cell r="AQ821" t="str">
            <v>G&amp;A</v>
          </cell>
          <cell r="AS821">
            <v>-623.08706903733628</v>
          </cell>
          <cell r="AT821">
            <v>-614.55011326694034</v>
          </cell>
          <cell r="AU821">
            <v>-668.36600782710707</v>
          </cell>
          <cell r="AV821">
            <v>-664.10371118811008</v>
          </cell>
          <cell r="AW821">
            <v>2.1478091203382732E-2</v>
          </cell>
        </row>
        <row r="822">
          <cell r="AQ822" t="str">
            <v xml:space="preserve">     Operating profit</v>
          </cell>
          <cell r="AS822">
            <v>3955</v>
          </cell>
          <cell r="AT822">
            <v>4495.9268936030694</v>
          </cell>
          <cell r="AU822">
            <v>5269.1322980604264</v>
          </cell>
          <cell r="AV822">
            <v>5975.1907391253626</v>
          </cell>
          <cell r="AW822">
            <v>0.14745350045423322</v>
          </cell>
        </row>
        <row r="823">
          <cell r="AQ823" t="str">
            <v xml:space="preserve">      Operating margin</v>
          </cell>
          <cell r="AS823">
            <v>0.30464844868334312</v>
          </cell>
          <cell r="AT823">
            <v>0.31849466796303255</v>
          </cell>
          <cell r="AU823">
            <v>0.3355305774623677</v>
          </cell>
          <cell r="AV823">
            <v>0.34434736013461076</v>
          </cell>
          <cell r="AX823" t="str">
            <v>Limited margin leverage; LT target is 35%</v>
          </cell>
        </row>
        <row r="824">
          <cell r="AQ824" t="str">
            <v>Interest</v>
          </cell>
          <cell r="AS824">
            <v>-112</v>
          </cell>
          <cell r="AT824">
            <v>-104.44</v>
          </cell>
          <cell r="AU824">
            <v>10.732346760256036</v>
          </cell>
          <cell r="AV824">
            <v>60.193120978147391</v>
          </cell>
        </row>
        <row r="825">
          <cell r="AQ825" t="str">
            <v xml:space="preserve">     Adjusted PBT</v>
          </cell>
          <cell r="AS825">
            <v>3843</v>
          </cell>
          <cell r="AT825">
            <v>4391.4868936030698</v>
          </cell>
          <cell r="AU825">
            <v>5279.8646448206828</v>
          </cell>
          <cell r="AV825">
            <v>6035.3838601035104</v>
          </cell>
          <cell r="AW825">
            <v>0.16237119096005737</v>
          </cell>
        </row>
        <row r="826">
          <cell r="AQ826" t="str">
            <v>Tax</v>
          </cell>
          <cell r="AS826">
            <v>-1044.1240875912411</v>
          </cell>
          <cell r="AT826">
            <v>-1207.6588957408444</v>
          </cell>
          <cell r="AU826">
            <v>-1451.962777325688</v>
          </cell>
          <cell r="AV826">
            <v>-1659.7305615284654</v>
          </cell>
        </row>
        <row r="827">
          <cell r="AQ827" t="str">
            <v>Tax rate</v>
          </cell>
          <cell r="AS827">
            <v>0.27169505271695055</v>
          </cell>
          <cell r="AT827">
            <v>0.27500000000000002</v>
          </cell>
          <cell r="AU827">
            <v>0.27500000000000002</v>
          </cell>
          <cell r="AV827">
            <v>0.27500000000000002</v>
          </cell>
        </row>
        <row r="828">
          <cell r="AQ828" t="str">
            <v xml:space="preserve">     Adj. net income</v>
          </cell>
          <cell r="AS828">
            <v>2798.8759124087592</v>
          </cell>
          <cell r="AT828">
            <v>3183.8279978622254</v>
          </cell>
          <cell r="AU828">
            <v>3827.9018674949948</v>
          </cell>
          <cell r="AV828">
            <v>4375.6532985750455</v>
          </cell>
          <cell r="AW828">
            <v>0.16061029805202454</v>
          </cell>
        </row>
        <row r="829">
          <cell r="AQ829" t="str">
            <v>Shares out</v>
          </cell>
          <cell r="AS829">
            <v>1188.5</v>
          </cell>
          <cell r="AT829">
            <v>1189.5</v>
          </cell>
          <cell r="AU829">
            <v>1174.9825251201401</v>
          </cell>
          <cell r="AV829">
            <v>1150.9345253125241</v>
          </cell>
          <cell r="AX829" t="str">
            <v>€1.0 - 1.3bn buyback (could be higher)</v>
          </cell>
        </row>
        <row r="830">
          <cell r="AQ830" t="str">
            <v xml:space="preserve">     Adj. EPS</v>
          </cell>
          <cell r="AS830">
            <v>2.3549650083371976</v>
          </cell>
          <cell r="AT830">
            <v>2.6866103386819882</v>
          </cell>
          <cell r="AU830">
            <v>3.2678372747318924</v>
          </cell>
          <cell r="AV830">
            <v>3.8018264309056877</v>
          </cell>
          <cell r="AW830">
            <v>0.17310245157940973</v>
          </cell>
        </row>
        <row r="831">
          <cell r="AQ831" t="str">
            <v>Justified P/E rating</v>
          </cell>
          <cell r="AT831">
            <v>19.826376311892421</v>
          </cell>
          <cell r="AU831">
            <v>16.3</v>
          </cell>
          <cell r="AV831">
            <v>14.010567958895653</v>
          </cell>
          <cell r="AX831" t="str">
            <v>Mid-teens P/E; solid co./w growth options</v>
          </cell>
        </row>
        <row r="832">
          <cell r="AQ832" t="str">
            <v>IMPLIED SHARE PRICE</v>
          </cell>
          <cell r="AT832">
            <v>53.265747578129847</v>
          </cell>
          <cell r="AU832">
            <v>53.265747578129847</v>
          </cell>
          <cell r="AV832">
            <v>53.265747578129847</v>
          </cell>
        </row>
      </sheetData>
      <sheetData sheetId="9"/>
      <sheetData sheetId="10"/>
      <sheetData sheetId="11">
        <row r="2">
          <cell r="B2" t="str">
            <v>SAP AG - P&amp;L</v>
          </cell>
        </row>
        <row r="3">
          <cell r="B3" t="str">
            <v>EUR mn</v>
          </cell>
          <cell r="C3" t="str">
            <v>1996A</v>
          </cell>
          <cell r="D3" t="str">
            <v>1997A</v>
          </cell>
          <cell r="E3" t="str">
            <v>Q1:98A</v>
          </cell>
          <cell r="F3" t="str">
            <v>Q2:98A</v>
          </cell>
          <cell r="G3" t="str">
            <v>Q3:98A</v>
          </cell>
          <cell r="H3" t="str">
            <v>Q4:98A</v>
          </cell>
          <cell r="I3" t="str">
            <v>1998A</v>
          </cell>
          <cell r="J3" t="str">
            <v>Q1:99A</v>
          </cell>
          <cell r="K3" t="str">
            <v>Q2:99A</v>
          </cell>
          <cell r="L3" t="str">
            <v>Q3:99</v>
          </cell>
          <cell r="M3" t="str">
            <v>Q4:99</v>
          </cell>
          <cell r="N3" t="str">
            <v>1999A</v>
          </cell>
          <cell r="O3" t="str">
            <v>Q1:00A</v>
          </cell>
          <cell r="P3" t="str">
            <v>Q2:00A</v>
          </cell>
          <cell r="Q3" t="str">
            <v>Q3:00A</v>
          </cell>
          <cell r="R3" t="str">
            <v>Q4:00A</v>
          </cell>
          <cell r="S3">
            <v>2000</v>
          </cell>
          <cell r="T3" t="str">
            <v>Q1:01A</v>
          </cell>
          <cell r="U3" t="str">
            <v>Q2:01A</v>
          </cell>
          <cell r="V3" t="str">
            <v>Q3:01A</v>
          </cell>
          <cell r="W3" t="str">
            <v>Q4:01A</v>
          </cell>
          <cell r="X3">
            <v>2001</v>
          </cell>
          <cell r="Y3" t="str">
            <v>Q1:02A</v>
          </cell>
          <cell r="Z3" t="str">
            <v>Q2:02A</v>
          </cell>
          <cell r="AA3" t="str">
            <v>Q3:02A</v>
          </cell>
          <cell r="AB3" t="str">
            <v>Q4:02A</v>
          </cell>
          <cell r="AC3">
            <v>2002</v>
          </cell>
          <cell r="AD3" t="str">
            <v>Q1:03A</v>
          </cell>
          <cell r="AE3" t="str">
            <v>Q2:03A</v>
          </cell>
          <cell r="AF3" t="str">
            <v>Q3:03A</v>
          </cell>
          <cell r="AG3" t="str">
            <v>Q4:03A</v>
          </cell>
          <cell r="AH3">
            <v>2003</v>
          </cell>
          <cell r="AI3" t="str">
            <v>Q1:04</v>
          </cell>
          <cell r="AJ3" t="str">
            <v>Q2:04</v>
          </cell>
          <cell r="AK3" t="str">
            <v>Q3:04</v>
          </cell>
          <cell r="AL3" t="str">
            <v>Q4:04</v>
          </cell>
          <cell r="AM3">
            <v>2004</v>
          </cell>
          <cell r="AN3" t="str">
            <v>Q105</v>
          </cell>
          <cell r="AO3" t="str">
            <v>Q205</v>
          </cell>
          <cell r="AP3" t="str">
            <v>Q305</v>
          </cell>
          <cell r="AQ3" t="str">
            <v>Q405</v>
          </cell>
          <cell r="AR3">
            <v>2005</v>
          </cell>
          <cell r="AS3" t="str">
            <v>Q106</v>
          </cell>
          <cell r="AT3" t="str">
            <v>Q206</v>
          </cell>
          <cell r="AU3" t="str">
            <v>Q306</v>
          </cell>
          <cell r="AV3" t="str">
            <v>Q406</v>
          </cell>
          <cell r="AW3">
            <v>2006</v>
          </cell>
          <cell r="AX3" t="str">
            <v>Q107</v>
          </cell>
          <cell r="AY3" t="str">
            <v>Q207</v>
          </cell>
          <cell r="AZ3" t="str">
            <v>Q307</v>
          </cell>
          <cell r="BA3" t="str">
            <v>Q407</v>
          </cell>
          <cell r="BB3">
            <v>2007</v>
          </cell>
          <cell r="BC3" t="str">
            <v>Q108</v>
          </cell>
          <cell r="BD3" t="str">
            <v>Q208</v>
          </cell>
          <cell r="BE3" t="str">
            <v>Q308</v>
          </cell>
          <cell r="BF3" t="str">
            <v>Q408</v>
          </cell>
          <cell r="BG3" t="str">
            <v>Q109</v>
          </cell>
          <cell r="BH3" t="str">
            <v>Q209</v>
          </cell>
          <cell r="BI3" t="str">
            <v>Q309</v>
          </cell>
          <cell r="BJ3" t="str">
            <v>Q409</v>
          </cell>
          <cell r="BK3" t="str">
            <v>Q110</v>
          </cell>
          <cell r="BL3" t="str">
            <v>Q210</v>
          </cell>
          <cell r="BM3" t="str">
            <v>Q310</v>
          </cell>
          <cell r="BN3" t="str">
            <v>Q410</v>
          </cell>
          <cell r="BO3" t="str">
            <v>Q111</v>
          </cell>
          <cell r="BP3" t="str">
            <v>Q211</v>
          </cell>
          <cell r="BQ3" t="str">
            <v>Q311</v>
          </cell>
          <cell r="BR3" t="str">
            <v>Q411e</v>
          </cell>
          <cell r="BT3">
            <v>2008</v>
          </cell>
          <cell r="BU3">
            <v>2009</v>
          </cell>
          <cell r="BV3">
            <v>2010</v>
          </cell>
          <cell r="BW3" t="str">
            <v>2011e</v>
          </cell>
          <cell r="BX3" t="str">
            <v>2012e</v>
          </cell>
          <cell r="BY3" t="str">
            <v>2013e</v>
          </cell>
          <cell r="BZ3" t="str">
            <v>2014e</v>
          </cell>
          <cell r="CA3" t="str">
            <v>2015e</v>
          </cell>
        </row>
        <row r="4">
          <cell r="B4" t="str">
            <v>PROFIT AND LOSS ACCOUNT</v>
          </cell>
        </row>
        <row r="5">
          <cell r="B5" t="str">
            <v>Licences</v>
          </cell>
          <cell r="E5">
            <v>386</v>
          </cell>
          <cell r="F5">
            <v>533</v>
          </cell>
          <cell r="G5">
            <v>422</v>
          </cell>
          <cell r="H5">
            <v>559</v>
          </cell>
          <cell r="I5">
            <v>1900</v>
          </cell>
          <cell r="J5">
            <v>355</v>
          </cell>
          <cell r="K5">
            <v>452</v>
          </cell>
          <cell r="L5">
            <v>314</v>
          </cell>
          <cell r="M5">
            <v>811</v>
          </cell>
          <cell r="N5">
            <v>1932</v>
          </cell>
          <cell r="O5">
            <v>369</v>
          </cell>
          <cell r="P5">
            <v>554</v>
          </cell>
          <cell r="Q5">
            <v>480</v>
          </cell>
          <cell r="R5">
            <v>1056</v>
          </cell>
          <cell r="S5">
            <v>2459</v>
          </cell>
          <cell r="T5">
            <v>458</v>
          </cell>
          <cell r="U5">
            <v>646</v>
          </cell>
          <cell r="V5">
            <v>447</v>
          </cell>
          <cell r="W5">
            <v>1030</v>
          </cell>
          <cell r="X5">
            <v>2581</v>
          </cell>
          <cell r="Y5">
            <v>402</v>
          </cell>
          <cell r="Z5">
            <v>496</v>
          </cell>
          <cell r="AA5">
            <v>435</v>
          </cell>
          <cell r="AB5">
            <v>958</v>
          </cell>
          <cell r="AC5">
            <v>2291</v>
          </cell>
          <cell r="AD5">
            <v>352.09046728971964</v>
          </cell>
          <cell r="AE5">
            <v>431.38743455497382</v>
          </cell>
          <cell r="AF5">
            <v>433.26785714285711</v>
          </cell>
          <cell r="AG5">
            <v>931.45152722443561</v>
          </cell>
          <cell r="AH5">
            <v>2148.197286211986</v>
          </cell>
          <cell r="AI5">
            <v>370.09614754098357</v>
          </cell>
          <cell r="AJ5">
            <v>497.03817777777783</v>
          </cell>
          <cell r="AK5">
            <v>490.83084253844493</v>
          </cell>
          <cell r="AL5">
            <v>1003.4054150943396</v>
          </cell>
          <cell r="AM5">
            <v>2361.3705829515457</v>
          </cell>
          <cell r="AN5">
            <v>434.7556954211617</v>
          </cell>
          <cell r="AO5">
            <v>575.79777814926263</v>
          </cell>
          <cell r="AP5">
            <v>590.01922179275607</v>
          </cell>
          <cell r="AQ5">
            <v>1183.289741361099</v>
          </cell>
          <cell r="AR5">
            <v>2783.8624367242792</v>
          </cell>
          <cell r="AS5">
            <v>513.55993418487401</v>
          </cell>
          <cell r="AT5">
            <v>605.46819295568628</v>
          </cell>
          <cell r="AU5">
            <v>641.90982714675772</v>
          </cell>
          <cell r="AV5">
            <v>1243.1877819198187</v>
          </cell>
          <cell r="AW5">
            <v>3004.1257362071365</v>
          </cell>
          <cell r="AX5">
            <v>563</v>
          </cell>
          <cell r="AY5">
            <v>715.05777737555775</v>
          </cell>
          <cell r="AZ5">
            <v>715.45541309963767</v>
          </cell>
          <cell r="BA5">
            <v>1415.8930658410882</v>
          </cell>
          <cell r="BB5">
            <v>3409.4062563162834</v>
          </cell>
          <cell r="BC5">
            <v>622</v>
          </cell>
          <cell r="BD5">
            <v>898</v>
          </cell>
          <cell r="BE5">
            <v>763</v>
          </cell>
          <cell r="BF5">
            <v>1324</v>
          </cell>
          <cell r="BG5">
            <v>419</v>
          </cell>
          <cell r="BH5">
            <v>544</v>
          </cell>
          <cell r="BI5">
            <v>525</v>
          </cell>
          <cell r="BJ5">
            <v>1117</v>
          </cell>
          <cell r="BK5">
            <v>463</v>
          </cell>
          <cell r="BL5">
            <v>637</v>
          </cell>
          <cell r="BM5">
            <v>656</v>
          </cell>
          <cell r="BN5">
            <v>1507</v>
          </cell>
          <cell r="BO5">
            <v>583</v>
          </cell>
          <cell r="BP5">
            <v>803</v>
          </cell>
          <cell r="BQ5">
            <v>841</v>
          </cell>
          <cell r="BR5">
            <v>1650.6800253868846</v>
          </cell>
          <cell r="BT5">
            <v>3607</v>
          </cell>
          <cell r="BU5">
            <v>2605</v>
          </cell>
          <cell r="BV5">
            <v>3263</v>
          </cell>
          <cell r="BW5">
            <v>3877.6800253868846</v>
          </cell>
          <cell r="BX5">
            <v>4296.8002717543141</v>
          </cell>
          <cell r="BY5">
            <v>4770.6568352120103</v>
          </cell>
          <cell r="BZ5">
            <v>5261.2562053594393</v>
          </cell>
          <cell r="CA5">
            <v>5713.121591175206</v>
          </cell>
        </row>
        <row r="6">
          <cell r="B6" t="str">
            <v>% change (c/c, ex-Sybase)</v>
          </cell>
          <cell r="BG6">
            <v>-0.34</v>
          </cell>
          <cell r="BH6">
            <v>-0.39</v>
          </cell>
          <cell r="BI6">
            <v>-0.3</v>
          </cell>
          <cell r="BJ6">
            <v>-0.14000000000000001</v>
          </cell>
          <cell r="BK6">
            <v>7.0000000000000007E-2</v>
          </cell>
          <cell r="BL6">
            <v>0.05</v>
          </cell>
          <cell r="BM6">
            <v>9.6720660977414094E-2</v>
          </cell>
          <cell r="BN6">
            <v>0.23568589331766404</v>
          </cell>
          <cell r="BO6">
            <v>0.11619853494381188</v>
          </cell>
          <cell r="BP6">
            <v>0.22247678197704185</v>
          </cell>
          <cell r="BQ6">
            <v>0.3030087702810903</v>
          </cell>
          <cell r="BR6">
            <v>9.5415888207111943E-2</v>
          </cell>
          <cell r="BT6">
            <v>0.1</v>
          </cell>
          <cell r="BU6">
            <v>-0.27</v>
          </cell>
          <cell r="BV6">
            <v>0.22553732796285125</v>
          </cell>
          <cell r="BW6">
            <v>0.16279414078129045</v>
          </cell>
          <cell r="BX6">
            <v>9.6610604725295215E-2</v>
          </cell>
          <cell r="BY6">
            <v>0.12555449945604408</v>
          </cell>
          <cell r="BZ6">
            <v>0.10374375715195265</v>
          </cell>
          <cell r="CA6">
            <v>8.574177034012738E-2</v>
          </cell>
        </row>
        <row r="7">
          <cell r="B7" t="str">
            <v>Maintenance</v>
          </cell>
          <cell r="E7">
            <v>189</v>
          </cell>
          <cell r="F7">
            <v>193</v>
          </cell>
          <cell r="G7">
            <v>204</v>
          </cell>
          <cell r="H7">
            <v>234</v>
          </cell>
          <cell r="I7">
            <v>820</v>
          </cell>
          <cell r="J7">
            <v>260</v>
          </cell>
          <cell r="K7">
            <v>284</v>
          </cell>
          <cell r="L7">
            <v>297</v>
          </cell>
          <cell r="M7">
            <v>321</v>
          </cell>
          <cell r="N7">
            <v>1162</v>
          </cell>
          <cell r="O7">
            <v>373</v>
          </cell>
          <cell r="P7">
            <v>396</v>
          </cell>
          <cell r="Q7">
            <v>433</v>
          </cell>
          <cell r="R7">
            <v>468</v>
          </cell>
          <cell r="S7">
            <v>1670</v>
          </cell>
          <cell r="T7">
            <v>485</v>
          </cell>
          <cell r="U7">
            <v>515</v>
          </cell>
          <cell r="V7">
            <v>548</v>
          </cell>
          <cell r="W7">
            <v>573</v>
          </cell>
          <cell r="X7">
            <v>2121</v>
          </cell>
          <cell r="Y7">
            <v>597</v>
          </cell>
          <cell r="Z7">
            <v>595</v>
          </cell>
          <cell r="AA7">
            <v>603</v>
          </cell>
          <cell r="AB7">
            <v>628</v>
          </cell>
          <cell r="AC7">
            <v>2423</v>
          </cell>
          <cell r="AD7">
            <v>608</v>
          </cell>
          <cell r="AE7">
            <v>633</v>
          </cell>
          <cell r="AF7">
            <v>655</v>
          </cell>
          <cell r="AG7">
            <v>673</v>
          </cell>
          <cell r="AH7">
            <v>2569</v>
          </cell>
          <cell r="AI7">
            <v>666</v>
          </cell>
          <cell r="AJ7">
            <v>698</v>
          </cell>
          <cell r="AK7">
            <v>720</v>
          </cell>
          <cell r="AL7">
            <v>739</v>
          </cell>
          <cell r="AM7">
            <v>2823</v>
          </cell>
          <cell r="AN7">
            <v>739</v>
          </cell>
          <cell r="AO7">
            <v>779</v>
          </cell>
          <cell r="AP7">
            <v>802</v>
          </cell>
          <cell r="AQ7">
            <v>855</v>
          </cell>
          <cell r="AR7">
            <v>3175</v>
          </cell>
          <cell r="AS7">
            <v>850</v>
          </cell>
          <cell r="AT7">
            <v>840</v>
          </cell>
          <cell r="AU7">
            <v>866</v>
          </cell>
          <cell r="AV7">
            <v>917</v>
          </cell>
          <cell r="AW7">
            <v>3473</v>
          </cell>
          <cell r="AX7">
            <v>914</v>
          </cell>
          <cell r="AY7">
            <v>944</v>
          </cell>
          <cell r="AZ7">
            <v>975</v>
          </cell>
          <cell r="BA7">
            <v>1005</v>
          </cell>
          <cell r="BB7">
            <v>3838</v>
          </cell>
          <cell r="BC7">
            <v>1105</v>
          </cell>
          <cell r="BD7">
            <v>1151</v>
          </cell>
          <cell r="BE7">
            <v>1208</v>
          </cell>
          <cell r="BF7">
            <v>1295</v>
          </cell>
          <cell r="BG7">
            <v>1263</v>
          </cell>
          <cell r="BH7">
            <v>1337</v>
          </cell>
          <cell r="BI7">
            <v>1333</v>
          </cell>
          <cell r="BJ7">
            <v>1364</v>
          </cell>
          <cell r="BK7">
            <v>1394</v>
          </cell>
          <cell r="BL7">
            <v>1526</v>
          </cell>
          <cell r="BM7">
            <v>1559</v>
          </cell>
          <cell r="BN7">
            <v>1656</v>
          </cell>
          <cell r="BO7">
            <v>1655</v>
          </cell>
          <cell r="BP7">
            <v>1681</v>
          </cell>
          <cell r="BQ7">
            <v>1757</v>
          </cell>
          <cell r="BR7">
            <v>1766.3484005642354</v>
          </cell>
          <cell r="BT7">
            <v>4759</v>
          </cell>
          <cell r="BU7">
            <v>5297</v>
          </cell>
          <cell r="BV7">
            <v>6135</v>
          </cell>
          <cell r="BW7">
            <v>6859.3484005642349</v>
          </cell>
          <cell r="BX7">
            <v>7753.478839363519</v>
          </cell>
          <cell r="BY7">
            <v>8694.6896472805638</v>
          </cell>
          <cell r="BZ7">
            <v>9713.5313471431455</v>
          </cell>
          <cell r="CA7">
            <v>10754.956911948244</v>
          </cell>
        </row>
        <row r="8">
          <cell r="B8" t="str">
            <v>GAAP Maintenance</v>
          </cell>
          <cell r="E8">
            <v>0</v>
          </cell>
          <cell r="F8">
            <v>0</v>
          </cell>
          <cell r="G8">
            <v>0</v>
          </cell>
          <cell r="H8">
            <v>0</v>
          </cell>
          <cell r="I8">
            <v>0</v>
          </cell>
          <cell r="J8">
            <v>0.37566137566137559</v>
          </cell>
          <cell r="K8">
            <v>0.47150259067357503</v>
          </cell>
          <cell r="L8">
            <v>0.45588235294117641</v>
          </cell>
          <cell r="M8">
            <v>0.37179487179487181</v>
          </cell>
          <cell r="N8">
            <v>1.6748411910709988</v>
          </cell>
          <cell r="O8">
            <v>0.43461538461538463</v>
          </cell>
          <cell r="P8">
            <v>0.39436619718309851</v>
          </cell>
          <cell r="Q8">
            <v>0.45791245791245783</v>
          </cell>
          <cell r="R8">
            <v>0.4579439252336448</v>
          </cell>
          <cell r="S8">
            <v>1.7448379649445858</v>
          </cell>
          <cell r="T8">
            <v>0.30026809651474529</v>
          </cell>
          <cell r="U8">
            <v>0.30050505050505061</v>
          </cell>
          <cell r="V8">
            <v>0.2655889145496535</v>
          </cell>
          <cell r="W8">
            <v>0.22435897435897445</v>
          </cell>
          <cell r="X8">
            <v>1.0907210359284238</v>
          </cell>
          <cell r="Y8">
            <v>0.23092783505154646</v>
          </cell>
          <cell r="Z8">
            <v>0.15533980582524265</v>
          </cell>
          <cell r="AA8">
            <v>0.10036496350364965</v>
          </cell>
          <cell r="AB8">
            <v>9.5986038394415329E-2</v>
          </cell>
          <cell r="AC8">
            <v>0.58261864277485409</v>
          </cell>
          <cell r="AD8">
            <v>1.8425460636515956E-2</v>
          </cell>
          <cell r="AE8">
            <v>6.386554621848739E-2</v>
          </cell>
          <cell r="AF8">
            <v>8.6235489220563899E-2</v>
          </cell>
          <cell r="AG8">
            <v>7.1656050955414052E-2</v>
          </cell>
          <cell r="AH8">
            <v>0.2401825470309813</v>
          </cell>
          <cell r="AI8">
            <v>9.539473684210531E-2</v>
          </cell>
          <cell r="AJ8">
            <v>0.10268562401263814</v>
          </cell>
          <cell r="AK8">
            <v>9.92366412213741E-2</v>
          </cell>
          <cell r="AL8">
            <v>9.8068350668647941E-2</v>
          </cell>
          <cell r="AM8">
            <v>9.8871156091864476E-2</v>
          </cell>
          <cell r="AN8">
            <v>0.10960960960960953</v>
          </cell>
          <cell r="AO8">
            <v>0.1160458452722064</v>
          </cell>
          <cell r="AP8">
            <v>0.11388888888888893</v>
          </cell>
          <cell r="AQ8">
            <v>0.15696887686062255</v>
          </cell>
          <cell r="AR8">
            <v>0.1246900460503011</v>
          </cell>
          <cell r="AS8">
            <v>0</v>
          </cell>
          <cell r="AT8">
            <v>0</v>
          </cell>
          <cell r="AU8">
            <v>0</v>
          </cell>
          <cell r="AV8">
            <v>0</v>
          </cell>
          <cell r="AW8">
            <v>3473</v>
          </cell>
          <cell r="AX8">
            <v>914</v>
          </cell>
          <cell r="AY8">
            <v>944</v>
          </cell>
          <cell r="AZ8">
            <v>975</v>
          </cell>
          <cell r="BA8">
            <v>1005</v>
          </cell>
          <cell r="BB8">
            <v>3838</v>
          </cell>
          <cell r="BC8">
            <v>1062</v>
          </cell>
          <cell r="BD8">
            <v>1100</v>
          </cell>
          <cell r="BE8">
            <v>1169</v>
          </cell>
          <cell r="BF8">
            <v>1268</v>
          </cell>
          <cell r="BG8">
            <v>1263</v>
          </cell>
          <cell r="BH8">
            <v>1337</v>
          </cell>
          <cell r="BI8">
            <v>1333</v>
          </cell>
          <cell r="BJ8">
            <v>1364</v>
          </cell>
          <cell r="BK8">
            <v>1394</v>
          </cell>
          <cell r="BL8">
            <v>1526</v>
          </cell>
          <cell r="BM8">
            <v>1559</v>
          </cell>
          <cell r="BN8">
            <v>1656</v>
          </cell>
          <cell r="BO8">
            <v>1655</v>
          </cell>
          <cell r="BP8">
            <v>1681</v>
          </cell>
          <cell r="BQ8">
            <v>1757</v>
          </cell>
          <cell r="BR8">
            <v>1766.3484005642354</v>
          </cell>
          <cell r="BT8">
            <v>4599</v>
          </cell>
          <cell r="BU8">
            <v>5297</v>
          </cell>
          <cell r="BV8">
            <v>6135</v>
          </cell>
          <cell r="BW8">
            <v>6859.3484005642349</v>
          </cell>
          <cell r="BX8">
            <v>7753.478839363519</v>
          </cell>
          <cell r="BY8">
            <v>8694.6896472805638</v>
          </cell>
          <cell r="BZ8">
            <v>9713.5313471431455</v>
          </cell>
          <cell r="CA8">
            <v>10754.956911948244</v>
          </cell>
        </row>
        <row r="9">
          <cell r="B9" t="str">
            <v>Subscription</v>
          </cell>
          <cell r="AN9">
            <v>0</v>
          </cell>
          <cell r="AO9">
            <v>0</v>
          </cell>
          <cell r="AP9">
            <v>0</v>
          </cell>
          <cell r="AQ9">
            <v>0</v>
          </cell>
          <cell r="AR9">
            <v>0</v>
          </cell>
          <cell r="AS9">
            <v>24</v>
          </cell>
          <cell r="AT9">
            <v>33</v>
          </cell>
          <cell r="AU9">
            <v>36</v>
          </cell>
          <cell r="AV9">
            <v>36</v>
          </cell>
          <cell r="AW9">
            <v>129</v>
          </cell>
          <cell r="AX9">
            <v>39</v>
          </cell>
          <cell r="AY9">
            <v>44</v>
          </cell>
          <cell r="AZ9">
            <v>46</v>
          </cell>
          <cell r="BA9">
            <v>53</v>
          </cell>
          <cell r="BB9">
            <v>182</v>
          </cell>
          <cell r="BC9">
            <v>56</v>
          </cell>
          <cell r="BD9">
            <v>64</v>
          </cell>
          <cell r="BE9">
            <v>64</v>
          </cell>
          <cell r="BF9">
            <v>74</v>
          </cell>
          <cell r="BG9">
            <v>72</v>
          </cell>
          <cell r="BH9">
            <v>73</v>
          </cell>
          <cell r="BI9">
            <v>79</v>
          </cell>
          <cell r="BJ9">
            <v>82</v>
          </cell>
          <cell r="BK9">
            <v>89</v>
          </cell>
          <cell r="BL9">
            <v>95</v>
          </cell>
          <cell r="BM9">
            <v>101</v>
          </cell>
          <cell r="BN9">
            <v>110</v>
          </cell>
          <cell r="BO9">
            <v>89</v>
          </cell>
          <cell r="BP9">
            <v>96</v>
          </cell>
          <cell r="BQ9">
            <v>93</v>
          </cell>
          <cell r="BR9">
            <v>118.80000000000001</v>
          </cell>
          <cell r="BT9">
            <v>258</v>
          </cell>
          <cell r="BU9">
            <v>306</v>
          </cell>
          <cell r="BV9">
            <v>395</v>
          </cell>
          <cell r="BW9">
            <v>396.8</v>
          </cell>
          <cell r="BX9">
            <v>466.66</v>
          </cell>
          <cell r="BY9">
            <v>536.65899999999999</v>
          </cell>
          <cell r="BZ9">
            <v>590.32490000000007</v>
          </cell>
          <cell r="CA9">
            <v>649.35739000000012</v>
          </cell>
        </row>
        <row r="10">
          <cell r="B10" t="str">
            <v>Tot. Product rev</v>
          </cell>
          <cell r="C10" t="e">
            <v>#DIV/0!</v>
          </cell>
          <cell r="D10" t="e">
            <v>#DIV/0!</v>
          </cell>
          <cell r="E10">
            <v>575</v>
          </cell>
          <cell r="F10">
            <v>726</v>
          </cell>
          <cell r="G10">
            <v>626</v>
          </cell>
          <cell r="H10">
            <v>793</v>
          </cell>
          <cell r="I10">
            <v>2720</v>
          </cell>
          <cell r="J10">
            <v>615</v>
          </cell>
          <cell r="K10">
            <v>736</v>
          </cell>
          <cell r="L10">
            <v>611</v>
          </cell>
          <cell r="M10">
            <v>1132</v>
          </cell>
          <cell r="N10">
            <v>3094</v>
          </cell>
          <cell r="O10">
            <v>742</v>
          </cell>
          <cell r="P10">
            <v>950</v>
          </cell>
          <cell r="Q10">
            <v>913</v>
          </cell>
          <cell r="R10">
            <v>1524</v>
          </cell>
          <cell r="S10">
            <v>4129</v>
          </cell>
          <cell r="T10">
            <v>943</v>
          </cell>
          <cell r="U10">
            <v>1161</v>
          </cell>
          <cell r="V10">
            <v>995</v>
          </cell>
          <cell r="W10">
            <v>1603</v>
          </cell>
          <cell r="X10">
            <v>4702</v>
          </cell>
          <cell r="Y10">
            <v>999</v>
          </cell>
          <cell r="Z10">
            <v>1091</v>
          </cell>
          <cell r="AA10">
            <v>1038</v>
          </cell>
          <cell r="AB10">
            <v>1586</v>
          </cell>
          <cell r="AC10">
            <v>4714</v>
          </cell>
          <cell r="AD10">
            <v>960.09046728971964</v>
          </cell>
          <cell r="AE10">
            <v>1064.3874345549739</v>
          </cell>
          <cell r="AF10">
            <v>1088.2678571428571</v>
          </cell>
          <cell r="AG10">
            <v>1604.4515272244357</v>
          </cell>
          <cell r="AH10">
            <v>4717.1972862119856</v>
          </cell>
          <cell r="AI10">
            <v>1036.0961475409836</v>
          </cell>
          <cell r="AJ10">
            <v>1195.0381777777779</v>
          </cell>
          <cell r="AK10">
            <v>1210.8308425384448</v>
          </cell>
          <cell r="AL10">
            <v>1742.4054150943396</v>
          </cell>
          <cell r="AM10">
            <v>5184.3705829515457</v>
          </cell>
          <cell r="AN10">
            <v>1729.7556954211618</v>
          </cell>
          <cell r="AO10">
            <v>2015.7977781492627</v>
          </cell>
          <cell r="AP10">
            <v>2014.0192217927561</v>
          </cell>
          <cell r="AQ10">
            <v>2754.289741361099</v>
          </cell>
          <cell r="AR10">
            <v>5958.8624367242792</v>
          </cell>
          <cell r="AS10">
            <v>1387.559934184874</v>
          </cell>
          <cell r="AT10">
            <v>1478.4681929556864</v>
          </cell>
          <cell r="AU10">
            <v>1543.9098271467578</v>
          </cell>
          <cell r="AV10">
            <v>2196.1877819198189</v>
          </cell>
          <cell r="AW10">
            <v>6606.1257362071365</v>
          </cell>
          <cell r="AX10">
            <v>1516</v>
          </cell>
          <cell r="AY10">
            <v>1703.0577773755576</v>
          </cell>
          <cell r="AZ10">
            <v>1736.4554130996376</v>
          </cell>
          <cell r="BA10">
            <v>2473.8930658410882</v>
          </cell>
          <cell r="BB10">
            <v>7429.4062563162834</v>
          </cell>
          <cell r="BC10">
            <v>1783</v>
          </cell>
          <cell r="BD10">
            <v>2113</v>
          </cell>
          <cell r="BE10">
            <v>2035</v>
          </cell>
          <cell r="BF10">
            <v>2693</v>
          </cell>
          <cell r="BG10">
            <v>1754</v>
          </cell>
          <cell r="BH10">
            <v>1954</v>
          </cell>
          <cell r="BI10">
            <v>1937</v>
          </cell>
          <cell r="BJ10">
            <v>2563</v>
          </cell>
          <cell r="BK10">
            <v>1946</v>
          </cell>
          <cell r="BL10">
            <v>2258</v>
          </cell>
          <cell r="BM10">
            <v>2316</v>
          </cell>
          <cell r="BN10">
            <v>3273</v>
          </cell>
          <cell r="BO10">
            <v>2327</v>
          </cell>
          <cell r="BP10">
            <v>2580</v>
          </cell>
          <cell r="BQ10">
            <v>2691</v>
          </cell>
          <cell r="BR10">
            <v>3535.8284259511202</v>
          </cell>
          <cell r="BT10">
            <v>8624</v>
          </cell>
          <cell r="BU10">
            <v>8208</v>
          </cell>
          <cell r="BV10">
            <v>9793</v>
          </cell>
          <cell r="BW10">
            <v>11133.828425951118</v>
          </cell>
          <cell r="BX10">
            <v>12516.939111117834</v>
          </cell>
          <cell r="BY10">
            <v>14002.005482492574</v>
          </cell>
          <cell r="BZ10">
            <v>15565.112452502584</v>
          </cell>
          <cell r="CA10">
            <v>17117.435893123449</v>
          </cell>
        </row>
        <row r="11">
          <cell r="B11" t="str">
            <v>Service Revenue</v>
          </cell>
          <cell r="C11" t="e">
            <v>#DIV/0!</v>
          </cell>
          <cell r="D11" t="e">
            <v>#DIV/0!</v>
          </cell>
          <cell r="E11">
            <v>301</v>
          </cell>
          <cell r="F11">
            <v>369</v>
          </cell>
          <cell r="G11">
            <v>396</v>
          </cell>
          <cell r="H11">
            <v>468</v>
          </cell>
          <cell r="I11">
            <v>1534</v>
          </cell>
          <cell r="J11">
            <v>453</v>
          </cell>
          <cell r="K11">
            <v>504</v>
          </cell>
          <cell r="L11">
            <v>488</v>
          </cell>
          <cell r="M11">
            <v>497</v>
          </cell>
          <cell r="N11">
            <v>1942</v>
          </cell>
          <cell r="O11">
            <v>427</v>
          </cell>
          <cell r="P11">
            <v>493</v>
          </cell>
          <cell r="Q11">
            <v>499</v>
          </cell>
          <cell r="R11">
            <v>628</v>
          </cell>
          <cell r="S11">
            <v>2047</v>
          </cell>
          <cell r="T11">
            <v>567</v>
          </cell>
          <cell r="U11">
            <v>656</v>
          </cell>
          <cell r="V11">
            <v>637</v>
          </cell>
          <cell r="W11">
            <v>689</v>
          </cell>
          <cell r="X11">
            <v>2549</v>
          </cell>
          <cell r="Y11">
            <v>649</v>
          </cell>
          <cell r="Z11">
            <v>660</v>
          </cell>
          <cell r="AA11">
            <v>642</v>
          </cell>
          <cell r="AB11">
            <v>667</v>
          </cell>
          <cell r="AC11">
            <v>2618</v>
          </cell>
          <cell r="AD11">
            <v>553</v>
          </cell>
          <cell r="AE11">
            <v>554</v>
          </cell>
          <cell r="AF11">
            <v>550</v>
          </cell>
          <cell r="AG11">
            <v>596</v>
          </cell>
          <cell r="AH11">
            <v>2253</v>
          </cell>
          <cell r="AI11">
            <v>512</v>
          </cell>
          <cell r="AJ11">
            <v>565</v>
          </cell>
          <cell r="AK11">
            <v>557</v>
          </cell>
          <cell r="AL11">
            <v>639</v>
          </cell>
          <cell r="AM11">
            <v>2273</v>
          </cell>
          <cell r="AN11">
            <v>547</v>
          </cell>
          <cell r="AO11">
            <v>631</v>
          </cell>
          <cell r="AP11">
            <v>603</v>
          </cell>
          <cell r="AQ11">
            <v>701</v>
          </cell>
          <cell r="AR11">
            <v>2482</v>
          </cell>
          <cell r="AS11">
            <v>646</v>
          </cell>
          <cell r="AT11">
            <v>688</v>
          </cell>
          <cell r="AU11">
            <v>654</v>
          </cell>
          <cell r="AV11">
            <v>740</v>
          </cell>
          <cell r="AW11">
            <v>2728</v>
          </cell>
          <cell r="AX11">
            <v>640</v>
          </cell>
          <cell r="AY11">
            <v>687.59999999999991</v>
          </cell>
          <cell r="AZ11">
            <v>674</v>
          </cell>
          <cell r="BA11">
            <v>744</v>
          </cell>
          <cell r="BB11">
            <v>2745.6</v>
          </cell>
          <cell r="BC11">
            <v>716</v>
          </cell>
          <cell r="BD11">
            <v>768</v>
          </cell>
          <cell r="BE11">
            <v>748</v>
          </cell>
          <cell r="BF11">
            <v>808</v>
          </cell>
          <cell r="BG11">
            <v>649</v>
          </cell>
          <cell r="BH11">
            <v>610</v>
          </cell>
          <cell r="BI11">
            <v>564</v>
          </cell>
          <cell r="BJ11">
            <v>609</v>
          </cell>
          <cell r="BK11">
            <v>557</v>
          </cell>
          <cell r="BL11">
            <v>617</v>
          </cell>
          <cell r="BM11">
            <v>687</v>
          </cell>
          <cell r="BN11">
            <v>785.00000000000011</v>
          </cell>
          <cell r="BO11">
            <v>697</v>
          </cell>
          <cell r="BP11">
            <v>721</v>
          </cell>
          <cell r="BQ11">
            <v>718</v>
          </cell>
          <cell r="BR11">
            <v>836.34790553116636</v>
          </cell>
          <cell r="BT11">
            <v>3040</v>
          </cell>
          <cell r="BU11">
            <v>2432</v>
          </cell>
          <cell r="BV11">
            <v>2646</v>
          </cell>
          <cell r="BW11">
            <v>2972.3479055311664</v>
          </cell>
          <cell r="BX11">
            <v>3146.9420013312979</v>
          </cell>
          <cell r="BY11">
            <v>3310.2133258338986</v>
          </cell>
          <cell r="BZ11">
            <v>3482.5921087316292</v>
          </cell>
          <cell r="CA11">
            <v>3608.7710843944114</v>
          </cell>
        </row>
        <row r="12">
          <cell r="B12" t="str">
            <v>Other Revenue</v>
          </cell>
          <cell r="C12" t="e">
            <v>#DIV/0!</v>
          </cell>
          <cell r="D12" t="e">
            <v>#DIV/0!</v>
          </cell>
          <cell r="E12">
            <v>6</v>
          </cell>
          <cell r="F12">
            <v>19</v>
          </cell>
          <cell r="G12">
            <v>25</v>
          </cell>
          <cell r="H12">
            <v>12</v>
          </cell>
          <cell r="I12">
            <v>62</v>
          </cell>
          <cell r="J12">
            <v>8</v>
          </cell>
          <cell r="K12">
            <v>20</v>
          </cell>
          <cell r="L12">
            <v>24</v>
          </cell>
          <cell r="M12">
            <v>22</v>
          </cell>
          <cell r="N12">
            <v>74</v>
          </cell>
          <cell r="O12">
            <v>14</v>
          </cell>
          <cell r="P12">
            <v>55</v>
          </cell>
          <cell r="Q12">
            <v>9</v>
          </cell>
          <cell r="R12">
            <v>12</v>
          </cell>
          <cell r="S12">
            <v>90</v>
          </cell>
          <cell r="T12">
            <v>14</v>
          </cell>
          <cell r="U12">
            <v>36</v>
          </cell>
          <cell r="V12">
            <v>17</v>
          </cell>
          <cell r="W12">
            <v>23</v>
          </cell>
          <cell r="X12">
            <v>90</v>
          </cell>
          <cell r="Y12">
            <v>10</v>
          </cell>
          <cell r="Z12">
            <v>27</v>
          </cell>
          <cell r="AA12">
            <v>22</v>
          </cell>
          <cell r="AB12">
            <v>22</v>
          </cell>
          <cell r="AC12">
            <v>81</v>
          </cell>
          <cell r="AD12">
            <v>7</v>
          </cell>
          <cell r="AE12">
            <v>20</v>
          </cell>
          <cell r="AF12">
            <v>14</v>
          </cell>
          <cell r="AG12">
            <v>15</v>
          </cell>
          <cell r="AH12">
            <v>56</v>
          </cell>
          <cell r="AI12">
            <v>8</v>
          </cell>
          <cell r="AJ12">
            <v>21</v>
          </cell>
          <cell r="AK12">
            <v>8</v>
          </cell>
          <cell r="AL12">
            <v>20</v>
          </cell>
          <cell r="AM12">
            <v>57</v>
          </cell>
          <cell r="AN12">
            <v>9</v>
          </cell>
          <cell r="AO12">
            <v>30</v>
          </cell>
          <cell r="AP12">
            <v>19</v>
          </cell>
          <cell r="AQ12">
            <v>15</v>
          </cell>
          <cell r="AR12">
            <v>73</v>
          </cell>
          <cell r="AS12">
            <v>7</v>
          </cell>
          <cell r="AT12">
            <v>30</v>
          </cell>
          <cell r="AU12">
            <v>16</v>
          </cell>
          <cell r="AV12">
            <v>16</v>
          </cell>
          <cell r="AW12">
            <v>69</v>
          </cell>
          <cell r="AX12">
            <v>7</v>
          </cell>
          <cell r="AY12">
            <v>29</v>
          </cell>
          <cell r="AZ12">
            <v>9</v>
          </cell>
          <cell r="BA12">
            <v>25</v>
          </cell>
          <cell r="BB12">
            <v>70</v>
          </cell>
          <cell r="BC12">
            <v>8</v>
          </cell>
          <cell r="BD12">
            <v>29</v>
          </cell>
          <cell r="BE12">
            <v>19</v>
          </cell>
          <cell r="BF12">
            <v>14</v>
          </cell>
          <cell r="BG12">
            <v>7</v>
          </cell>
          <cell r="BH12">
            <v>13</v>
          </cell>
          <cell r="BI12">
            <v>7</v>
          </cell>
          <cell r="BJ12">
            <v>15</v>
          </cell>
          <cell r="BK12">
            <v>5</v>
          </cell>
          <cell r="BL12">
            <v>19</v>
          </cell>
          <cell r="BM12">
            <v>0</v>
          </cell>
          <cell r="BN12">
            <v>0</v>
          </cell>
          <cell r="BO12">
            <v>0</v>
          </cell>
          <cell r="BP12">
            <v>0</v>
          </cell>
          <cell r="BQ12">
            <v>0</v>
          </cell>
          <cell r="BR12">
            <v>10</v>
          </cell>
          <cell r="BT12">
            <v>70</v>
          </cell>
          <cell r="BU12">
            <v>42</v>
          </cell>
          <cell r="BV12">
            <v>24</v>
          </cell>
          <cell r="BW12">
            <v>10</v>
          </cell>
          <cell r="BX12">
            <v>40</v>
          </cell>
          <cell r="BY12">
            <v>40</v>
          </cell>
          <cell r="BZ12">
            <v>40</v>
          </cell>
          <cell r="CA12">
            <v>40</v>
          </cell>
        </row>
        <row r="13">
          <cell r="B13" t="str">
            <v>IFRS Total Revenue</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AS13">
            <v>0</v>
          </cell>
          <cell r="AT13">
            <v>0</v>
          </cell>
          <cell r="AU13">
            <v>0</v>
          </cell>
          <cell r="AV13">
            <v>0</v>
          </cell>
          <cell r="AW13">
            <v>9403.1257362071374</v>
          </cell>
          <cell r="AX13">
            <v>2163</v>
          </cell>
          <cell r="AY13">
            <v>2419.6577773755575</v>
          </cell>
          <cell r="AZ13">
            <v>2419.4554130996376</v>
          </cell>
          <cell r="BA13">
            <v>3242.8930658410882</v>
          </cell>
          <cell r="BB13">
            <v>10245.006256316283</v>
          </cell>
          <cell r="BC13">
            <v>2464</v>
          </cell>
          <cell r="BD13">
            <v>2859</v>
          </cell>
          <cell r="BE13">
            <v>2763</v>
          </cell>
          <cell r="BF13">
            <v>3488</v>
          </cell>
          <cell r="BG13">
            <v>2410</v>
          </cell>
          <cell r="BH13">
            <v>2577</v>
          </cell>
          <cell r="BI13">
            <v>2508</v>
          </cell>
          <cell r="BJ13">
            <v>3187</v>
          </cell>
          <cell r="BK13">
            <v>2508</v>
          </cell>
          <cell r="BL13">
            <v>2894</v>
          </cell>
          <cell r="BM13">
            <v>3003</v>
          </cell>
          <cell r="BN13">
            <v>4058</v>
          </cell>
          <cell r="BO13">
            <v>3024</v>
          </cell>
          <cell r="BP13">
            <v>3300</v>
          </cell>
          <cell r="BQ13">
            <v>3409</v>
          </cell>
          <cell r="BR13">
            <v>4382.1763314822865</v>
          </cell>
          <cell r="BT13">
            <v>11574</v>
          </cell>
          <cell r="BU13">
            <v>10682</v>
          </cell>
          <cell r="BV13">
            <v>12463</v>
          </cell>
          <cell r="BW13">
            <v>14116.176331482286</v>
          </cell>
          <cell r="BX13">
            <v>15703.881112449131</v>
          </cell>
          <cell r="BY13">
            <v>17352.218808326474</v>
          </cell>
          <cell r="BZ13">
            <v>19087.704561234212</v>
          </cell>
          <cell r="CA13">
            <v>20766.206977517861</v>
          </cell>
        </row>
        <row r="14">
          <cell r="B14" t="str">
            <v>Group revenues</v>
          </cell>
          <cell r="C14">
            <v>1903.1050755945048</v>
          </cell>
          <cell r="D14">
            <v>3021.758852763277</v>
          </cell>
          <cell r="E14">
            <v>882</v>
          </cell>
          <cell r="F14">
            <v>1114</v>
          </cell>
          <cell r="G14">
            <v>1047</v>
          </cell>
          <cell r="H14">
            <v>1273</v>
          </cell>
          <cell r="I14">
            <v>4316</v>
          </cell>
          <cell r="J14">
            <v>1076</v>
          </cell>
          <cell r="K14">
            <v>1260</v>
          </cell>
          <cell r="L14">
            <v>1123</v>
          </cell>
          <cell r="M14">
            <v>1651</v>
          </cell>
          <cell r="N14">
            <v>5110</v>
          </cell>
          <cell r="O14">
            <v>1183</v>
          </cell>
          <cell r="P14">
            <v>1498</v>
          </cell>
          <cell r="Q14">
            <v>1421</v>
          </cell>
          <cell r="R14">
            <v>2164</v>
          </cell>
          <cell r="S14">
            <v>6266</v>
          </cell>
          <cell r="T14">
            <v>1524</v>
          </cell>
          <cell r="U14">
            <v>1853</v>
          </cell>
          <cell r="V14">
            <v>1649</v>
          </cell>
          <cell r="W14">
            <v>2315</v>
          </cell>
          <cell r="X14">
            <v>7341</v>
          </cell>
          <cell r="Y14">
            <v>1658</v>
          </cell>
          <cell r="Z14">
            <v>1778</v>
          </cell>
          <cell r="AA14">
            <v>1702</v>
          </cell>
          <cell r="AB14">
            <v>2275</v>
          </cell>
          <cell r="AC14">
            <v>7413</v>
          </cell>
          <cell r="AD14">
            <v>1520.0904672897195</v>
          </cell>
          <cell r="AE14">
            <v>1638.3874345549739</v>
          </cell>
          <cell r="AF14">
            <v>1652.2678571428571</v>
          </cell>
          <cell r="AG14">
            <v>2215.4515272244357</v>
          </cell>
          <cell r="AH14">
            <v>7026.1972862119856</v>
          </cell>
          <cell r="AI14">
            <v>1556.0961475409836</v>
          </cell>
          <cell r="AJ14">
            <v>1781.0381777777779</v>
          </cell>
          <cell r="AK14">
            <v>1775.8308425384448</v>
          </cell>
          <cell r="AL14">
            <v>2401.4054150943393</v>
          </cell>
          <cell r="AM14">
            <v>7514.3705829515457</v>
          </cell>
          <cell r="AN14">
            <v>1729.7556954211618</v>
          </cell>
          <cell r="AO14">
            <v>2015.7977781492627</v>
          </cell>
          <cell r="AP14">
            <v>2014.0192217927561</v>
          </cell>
          <cell r="AQ14">
            <v>2754.289741361099</v>
          </cell>
          <cell r="AR14">
            <v>8513.8624367242792</v>
          </cell>
          <cell r="AS14">
            <v>2040.559934184874</v>
          </cell>
          <cell r="AT14">
            <v>2196.4681929556864</v>
          </cell>
          <cell r="AU14">
            <v>2213.9098271467578</v>
          </cell>
          <cell r="AV14">
            <v>2952.1877819198189</v>
          </cell>
          <cell r="AW14">
            <v>9403.1257362071374</v>
          </cell>
          <cell r="AX14">
            <v>2163</v>
          </cell>
          <cell r="AY14">
            <v>2419.6577773755575</v>
          </cell>
          <cell r="AZ14">
            <v>2419.4554130996376</v>
          </cell>
          <cell r="BA14">
            <v>3242.8930658410882</v>
          </cell>
          <cell r="BB14">
            <v>10245.006256316283</v>
          </cell>
          <cell r="BC14">
            <v>2507</v>
          </cell>
          <cell r="BD14">
            <v>2910</v>
          </cell>
          <cell r="BE14">
            <v>2802</v>
          </cell>
          <cell r="BF14">
            <v>3515</v>
          </cell>
          <cell r="BG14">
            <v>2410</v>
          </cell>
          <cell r="BH14">
            <v>2577</v>
          </cell>
          <cell r="BI14">
            <v>2508</v>
          </cell>
          <cell r="BJ14">
            <v>3187</v>
          </cell>
          <cell r="BK14">
            <v>2508</v>
          </cell>
          <cell r="BL14">
            <v>2894</v>
          </cell>
          <cell r="BM14">
            <v>3003</v>
          </cell>
          <cell r="BN14">
            <v>4058</v>
          </cell>
          <cell r="BO14">
            <v>3024</v>
          </cell>
          <cell r="BP14">
            <v>3300</v>
          </cell>
          <cell r="BQ14">
            <v>3409</v>
          </cell>
          <cell r="BR14">
            <v>4382.1763314822865</v>
          </cell>
          <cell r="BT14">
            <v>11734</v>
          </cell>
          <cell r="BU14">
            <v>10682</v>
          </cell>
          <cell r="BV14">
            <v>12463</v>
          </cell>
          <cell r="BW14">
            <v>14116.176331482286</v>
          </cell>
          <cell r="BX14">
            <v>15703.881112449131</v>
          </cell>
          <cell r="BY14">
            <v>17352.218808326474</v>
          </cell>
          <cell r="BZ14">
            <v>19087.704561234212</v>
          </cell>
          <cell r="CA14">
            <v>20766.206977517861</v>
          </cell>
          <cell r="CB14">
            <v>22506.566043856656</v>
          </cell>
          <cell r="CC14">
            <v>24129.697543400194</v>
          </cell>
          <cell r="CD14">
            <v>25807.431985640866</v>
          </cell>
          <cell r="CE14">
            <v>27522.790026589442</v>
          </cell>
          <cell r="CF14">
            <v>29257.520769115315</v>
          </cell>
        </row>
        <row r="15">
          <cell r="B15" t="str">
            <v>YoY Rev growth</v>
          </cell>
          <cell r="D15">
            <v>0.58780452614752221</v>
          </cell>
          <cell r="E15">
            <v>0.67155238372093029</v>
          </cell>
          <cell r="F15">
            <v>0.5903610364963503</v>
          </cell>
          <cell r="G15">
            <v>0.44511122088920252</v>
          </cell>
          <cell r="H15">
            <v>0.13272675159235647</v>
          </cell>
          <cell r="I15">
            <v>0.40280220689655155</v>
          </cell>
          <cell r="J15">
            <v>0.21995464852607705</v>
          </cell>
          <cell r="K15">
            <v>0.13105924596050267</v>
          </cell>
          <cell r="L15">
            <v>7.2588347659980901E-2</v>
          </cell>
          <cell r="M15">
            <v>0.29693637077769042</v>
          </cell>
          <cell r="N15">
            <v>0.18396663577386474</v>
          </cell>
          <cell r="O15">
            <v>9.9442379182156149E-2</v>
          </cell>
          <cell r="P15">
            <v>0.18888888888888888</v>
          </cell>
          <cell r="Q15">
            <v>0.26536064113980418</v>
          </cell>
          <cell r="R15">
            <v>0.31072077528770436</v>
          </cell>
          <cell r="S15">
            <v>0.22622309197651669</v>
          </cell>
          <cell r="T15">
            <v>0.28825021132713435</v>
          </cell>
          <cell r="U15">
            <v>0.23698264352469955</v>
          </cell>
          <cell r="V15">
            <v>0.16045038705137227</v>
          </cell>
          <cell r="W15">
            <v>6.977818853974127E-2</v>
          </cell>
          <cell r="X15">
            <v>0.17156080434088739</v>
          </cell>
          <cell r="Y15">
            <v>8.7926509186351698E-2</v>
          </cell>
          <cell r="Z15">
            <v>-4.0474905558553709E-2</v>
          </cell>
          <cell r="AA15">
            <v>3.2140691328077731E-2</v>
          </cell>
          <cell r="AB15">
            <v>-1.7278617710583144E-2</v>
          </cell>
          <cell r="AC15">
            <v>9.80792807519415E-3</v>
          </cell>
          <cell r="AD15">
            <v>-8.3178246508009979E-2</v>
          </cell>
          <cell r="AE15">
            <v>-7.8522252781229485E-2</v>
          </cell>
          <cell r="AF15">
            <v>-2.9219825415477629E-2</v>
          </cell>
          <cell r="AG15">
            <v>-2.6175152868379903E-2</v>
          </cell>
          <cell r="AH15">
            <v>-5.2178971238097227E-2</v>
          </cell>
          <cell r="AI15">
            <v>2.3686537759467274E-2</v>
          </cell>
          <cell r="AJ15">
            <v>8.7067771770082958E-2</v>
          </cell>
          <cell r="AK15">
            <v>7.4783870461086144E-2</v>
          </cell>
          <cell r="AL15">
            <v>8.3934983719941902E-2</v>
          </cell>
          <cell r="AM15">
            <v>6.94790192836654E-2</v>
          </cell>
          <cell r="AN15">
            <v>0.1115994973412171</v>
          </cell>
          <cell r="AO15">
            <v>0.13181053797757269</v>
          </cell>
          <cell r="AP15">
            <v>0.13412785359321444</v>
          </cell>
          <cell r="AQ15">
            <v>0.14694908408578589</v>
          </cell>
          <cell r="AR15">
            <v>0.13301072162189609</v>
          </cell>
          <cell r="AS15">
            <v>0.17968100326909897</v>
          </cell>
          <cell r="AT15">
            <v>8.9627251684095022E-2</v>
          </cell>
          <cell r="AU15">
            <v>9.9249601588246694E-2</v>
          </cell>
          <cell r="AV15">
            <v>7.1850843281623611E-2</v>
          </cell>
          <cell r="AW15">
            <v>0.10444886866471426</v>
          </cell>
          <cell r="AX15">
            <v>6.0003170582703769E-2</v>
          </cell>
          <cell r="AY15">
            <v>0.10161293713956998</v>
          </cell>
          <cell r="AZ15">
            <v>9.2842799391600561E-2</v>
          </cell>
          <cell r="BA15">
            <v>9.8471135779927499E-2</v>
          </cell>
          <cell r="BB15">
            <v>8.9531985823336324E-2</v>
          </cell>
          <cell r="BC15">
            <v>0.15903837263060572</v>
          </cell>
          <cell r="BD15">
            <v>0.20264941067669673</v>
          </cell>
          <cell r="BE15">
            <v>0.15811185642403425</v>
          </cell>
          <cell r="BF15">
            <v>8.3908697769020435E-2</v>
          </cell>
          <cell r="BG15">
            <v>-3.8691663342640625E-2</v>
          </cell>
          <cell r="BH15">
            <v>-0.11443298969072169</v>
          </cell>
          <cell r="BI15">
            <v>-0.10492505353319059</v>
          </cell>
          <cell r="BJ15">
            <v>-9.3314366998577536E-2</v>
          </cell>
          <cell r="BK15">
            <v>4.0663900414937837E-2</v>
          </cell>
          <cell r="BL15">
            <v>0.12301125339542107</v>
          </cell>
          <cell r="BM15">
            <v>0.19736842105263164</v>
          </cell>
          <cell r="BN15">
            <v>0.27329777219956064</v>
          </cell>
          <cell r="BO15">
            <v>0.20574162679425845</v>
          </cell>
          <cell r="BP15">
            <v>0.14029025570145137</v>
          </cell>
          <cell r="BQ15">
            <v>0.13519813519813528</v>
          </cell>
          <cell r="BR15">
            <v>7.9885739645708886E-2</v>
          </cell>
          <cell r="BT15">
            <v>0.14533849042461222</v>
          </cell>
          <cell r="BU15">
            <v>-8.9653996931992497E-2</v>
          </cell>
          <cell r="BV15">
            <v>0.16672907695188166</v>
          </cell>
          <cell r="BW15">
            <v>0.13264674087156259</v>
          </cell>
          <cell r="BX15">
            <v>0.11247413914955873</v>
          </cell>
          <cell r="BY15">
            <v>0.10496371464316767</v>
          </cell>
          <cell r="BZ15">
            <v>0.10001520682040765</v>
          </cell>
          <cell r="CA15">
            <v>8.793631580470751E-2</v>
          </cell>
          <cell r="CB15">
            <v>8.3807267654750994E-2</v>
          </cell>
          <cell r="CC15">
            <v>7.2118131943392783E-2</v>
          </cell>
          <cell r="CD15">
            <v>6.9529857936389883E-2</v>
          </cell>
          <cell r="CE15">
            <v>6.6467599019654156E-2</v>
          </cell>
          <cell r="CF15">
            <v>6.3028884093871751E-2</v>
          </cell>
        </row>
        <row r="17">
          <cell r="B17" t="str">
            <v>Cost of Product</v>
          </cell>
          <cell r="E17">
            <v>77</v>
          </cell>
          <cell r="F17">
            <v>79</v>
          </cell>
          <cell r="G17">
            <v>89</v>
          </cell>
          <cell r="H17">
            <v>124</v>
          </cell>
          <cell r="I17">
            <v>369</v>
          </cell>
          <cell r="J17">
            <v>97</v>
          </cell>
          <cell r="K17">
            <v>106</v>
          </cell>
          <cell r="L17">
            <v>101</v>
          </cell>
          <cell r="M17">
            <v>207</v>
          </cell>
          <cell r="N17">
            <v>511</v>
          </cell>
          <cell r="O17">
            <v>126</v>
          </cell>
          <cell r="P17">
            <v>150</v>
          </cell>
          <cell r="Q17">
            <v>167</v>
          </cell>
          <cell r="R17">
            <v>226</v>
          </cell>
          <cell r="S17">
            <v>669</v>
          </cell>
          <cell r="T17">
            <v>197</v>
          </cell>
          <cell r="U17">
            <v>189</v>
          </cell>
          <cell r="V17">
            <v>203</v>
          </cell>
          <cell r="W17">
            <v>296</v>
          </cell>
          <cell r="X17">
            <v>885</v>
          </cell>
          <cell r="Y17">
            <v>221</v>
          </cell>
          <cell r="Z17">
            <v>205</v>
          </cell>
          <cell r="AA17">
            <v>199</v>
          </cell>
          <cell r="AB17">
            <v>235</v>
          </cell>
          <cell r="AC17">
            <v>860</v>
          </cell>
          <cell r="AD17">
            <v>184</v>
          </cell>
          <cell r="AE17">
            <v>189</v>
          </cell>
          <cell r="AF17">
            <v>201</v>
          </cell>
          <cell r="AG17">
            <v>265</v>
          </cell>
          <cell r="AH17">
            <v>839</v>
          </cell>
          <cell r="AI17">
            <v>182</v>
          </cell>
          <cell r="AJ17">
            <v>200</v>
          </cell>
          <cell r="AK17">
            <v>192</v>
          </cell>
          <cell r="AL17">
            <v>230</v>
          </cell>
          <cell r="AM17">
            <v>804</v>
          </cell>
          <cell r="AN17">
            <v>215</v>
          </cell>
          <cell r="AO17">
            <v>242</v>
          </cell>
          <cell r="AP17">
            <v>241</v>
          </cell>
          <cell r="AQ17">
            <v>295</v>
          </cell>
          <cell r="AR17">
            <v>993</v>
          </cell>
          <cell r="AS17">
            <v>271</v>
          </cell>
          <cell r="AT17">
            <v>265</v>
          </cell>
          <cell r="AU17">
            <v>267</v>
          </cell>
          <cell r="AV17">
            <v>297</v>
          </cell>
          <cell r="AW17">
            <v>1100</v>
          </cell>
          <cell r="AX17">
            <v>292</v>
          </cell>
          <cell r="AY17">
            <v>309</v>
          </cell>
          <cell r="AZ17">
            <v>334</v>
          </cell>
          <cell r="BA17">
            <v>389</v>
          </cell>
          <cell r="BB17">
            <v>1324</v>
          </cell>
          <cell r="BC17">
            <v>375</v>
          </cell>
          <cell r="BD17">
            <v>456</v>
          </cell>
          <cell r="BE17">
            <v>392</v>
          </cell>
          <cell r="BF17">
            <v>520</v>
          </cell>
          <cell r="BG17">
            <v>386</v>
          </cell>
          <cell r="BH17">
            <v>400</v>
          </cell>
          <cell r="BI17">
            <v>414</v>
          </cell>
          <cell r="BJ17">
            <v>457</v>
          </cell>
          <cell r="BK17">
            <v>399</v>
          </cell>
          <cell r="BL17">
            <v>415</v>
          </cell>
          <cell r="BM17">
            <v>514</v>
          </cell>
          <cell r="BN17">
            <v>549</v>
          </cell>
          <cell r="BO17">
            <v>495</v>
          </cell>
          <cell r="BP17">
            <v>495</v>
          </cell>
          <cell r="BQ17">
            <v>513</v>
          </cell>
          <cell r="BR17">
            <v>656.55445496517939</v>
          </cell>
          <cell r="BT17">
            <v>1743</v>
          </cell>
          <cell r="BU17">
            <v>1702</v>
          </cell>
          <cell r="BV17">
            <v>1877</v>
          </cell>
          <cell r="BW17">
            <v>2154.2623777266031</v>
          </cell>
          <cell r="BX17">
            <v>2392.9546061170067</v>
          </cell>
          <cell r="BY17">
            <v>2590.927562362047</v>
          </cell>
          <cell r="BZ17">
            <v>2887.5946111253816</v>
          </cell>
          <cell r="CA17">
            <v>3189.6734906338911</v>
          </cell>
        </row>
        <row r="18">
          <cell r="B18" t="str">
            <v>Cost of Services</v>
          </cell>
          <cell r="E18">
            <v>263</v>
          </cell>
          <cell r="F18">
            <v>305</v>
          </cell>
          <cell r="G18">
            <v>312</v>
          </cell>
          <cell r="H18">
            <v>376</v>
          </cell>
          <cell r="I18">
            <v>1256</v>
          </cell>
          <cell r="J18">
            <v>394</v>
          </cell>
          <cell r="K18">
            <v>414</v>
          </cell>
          <cell r="L18">
            <v>394</v>
          </cell>
          <cell r="M18">
            <v>383</v>
          </cell>
          <cell r="N18">
            <v>1585</v>
          </cell>
          <cell r="O18">
            <v>366</v>
          </cell>
          <cell r="P18">
            <v>394</v>
          </cell>
          <cell r="Q18">
            <v>411</v>
          </cell>
          <cell r="R18">
            <v>458</v>
          </cell>
          <cell r="S18">
            <v>1629</v>
          </cell>
          <cell r="T18">
            <v>456</v>
          </cell>
          <cell r="U18">
            <v>468</v>
          </cell>
          <cell r="V18">
            <v>510</v>
          </cell>
          <cell r="W18">
            <v>529</v>
          </cell>
          <cell r="X18">
            <v>1963</v>
          </cell>
          <cell r="Y18">
            <v>510</v>
          </cell>
          <cell r="Z18">
            <v>480</v>
          </cell>
          <cell r="AA18">
            <v>471</v>
          </cell>
          <cell r="AB18">
            <v>495</v>
          </cell>
          <cell r="AC18">
            <v>1956</v>
          </cell>
          <cell r="AD18">
            <v>433</v>
          </cell>
          <cell r="AE18">
            <v>411</v>
          </cell>
          <cell r="AF18">
            <v>413</v>
          </cell>
          <cell r="AG18">
            <v>437</v>
          </cell>
          <cell r="AH18">
            <v>1694</v>
          </cell>
          <cell r="AI18">
            <v>401</v>
          </cell>
          <cell r="AJ18">
            <v>439</v>
          </cell>
          <cell r="AK18">
            <v>434</v>
          </cell>
          <cell r="AL18">
            <v>510</v>
          </cell>
          <cell r="AM18">
            <v>1784</v>
          </cell>
          <cell r="AN18">
            <v>441</v>
          </cell>
          <cell r="AO18">
            <v>481</v>
          </cell>
          <cell r="AP18">
            <v>464</v>
          </cell>
          <cell r="AQ18">
            <v>539</v>
          </cell>
          <cell r="AR18">
            <v>1925</v>
          </cell>
          <cell r="AS18">
            <v>505</v>
          </cell>
          <cell r="AT18">
            <v>515</v>
          </cell>
          <cell r="AU18">
            <v>500</v>
          </cell>
          <cell r="AV18">
            <v>560</v>
          </cell>
          <cell r="AW18">
            <v>2080</v>
          </cell>
          <cell r="AX18">
            <v>505</v>
          </cell>
          <cell r="AY18">
            <v>524</v>
          </cell>
          <cell r="AZ18">
            <v>502</v>
          </cell>
          <cell r="BA18">
            <v>561</v>
          </cell>
          <cell r="BB18">
            <v>2092</v>
          </cell>
          <cell r="BC18">
            <v>568</v>
          </cell>
          <cell r="BD18">
            <v>582</v>
          </cell>
          <cell r="BE18">
            <v>580</v>
          </cell>
          <cell r="BF18">
            <v>555</v>
          </cell>
          <cell r="BG18">
            <v>521</v>
          </cell>
          <cell r="BH18">
            <v>468</v>
          </cell>
          <cell r="BI18">
            <v>434</v>
          </cell>
          <cell r="BJ18">
            <v>426</v>
          </cell>
          <cell r="BK18">
            <v>451</v>
          </cell>
          <cell r="BL18">
            <v>497</v>
          </cell>
          <cell r="BM18">
            <v>530</v>
          </cell>
          <cell r="BN18">
            <v>592</v>
          </cell>
          <cell r="BO18">
            <v>577</v>
          </cell>
          <cell r="BP18">
            <v>558</v>
          </cell>
          <cell r="BQ18">
            <v>537</v>
          </cell>
          <cell r="BR18">
            <v>564.02037627568211</v>
          </cell>
          <cell r="BT18">
            <v>2285</v>
          </cell>
          <cell r="BU18">
            <v>1849</v>
          </cell>
          <cell r="BV18">
            <v>2070</v>
          </cell>
          <cell r="BW18">
            <v>2236.0203762756823</v>
          </cell>
          <cell r="BX18">
            <v>2329.5792765381261</v>
          </cell>
          <cell r="BY18">
            <v>2444.7791997442655</v>
          </cell>
          <cell r="BZ18">
            <v>2565.9926326815826</v>
          </cell>
          <cell r="CA18">
            <v>2650.5373048341153</v>
          </cell>
        </row>
        <row r="19">
          <cell r="B19" t="str">
            <v>Total Cost of Rev</v>
          </cell>
          <cell r="E19">
            <v>340</v>
          </cell>
          <cell r="F19">
            <v>384</v>
          </cell>
          <cell r="G19">
            <v>401</v>
          </cell>
          <cell r="H19">
            <v>500</v>
          </cell>
          <cell r="I19">
            <v>1625</v>
          </cell>
          <cell r="J19">
            <v>491</v>
          </cell>
          <cell r="K19">
            <v>520</v>
          </cell>
          <cell r="L19">
            <v>495</v>
          </cell>
          <cell r="M19">
            <v>590</v>
          </cell>
          <cell r="N19">
            <v>2096</v>
          </cell>
          <cell r="O19">
            <v>492</v>
          </cell>
          <cell r="P19">
            <v>544</v>
          </cell>
          <cell r="Q19">
            <v>578</v>
          </cell>
          <cell r="R19">
            <v>684</v>
          </cell>
          <cell r="S19">
            <v>2298</v>
          </cell>
          <cell r="T19">
            <v>653</v>
          </cell>
          <cell r="U19">
            <v>657</v>
          </cell>
          <cell r="V19">
            <v>713</v>
          </cell>
          <cell r="W19">
            <v>825</v>
          </cell>
          <cell r="X19">
            <v>2848</v>
          </cell>
          <cell r="Y19">
            <v>731</v>
          </cell>
          <cell r="Z19">
            <v>685</v>
          </cell>
          <cell r="AA19">
            <v>670</v>
          </cell>
          <cell r="AB19">
            <v>730</v>
          </cell>
          <cell r="AC19">
            <v>2816</v>
          </cell>
          <cell r="AD19">
            <v>617</v>
          </cell>
          <cell r="AE19">
            <v>600</v>
          </cell>
          <cell r="AF19">
            <v>614</v>
          </cell>
          <cell r="AG19">
            <v>702</v>
          </cell>
          <cell r="AH19">
            <v>2533</v>
          </cell>
          <cell r="AI19">
            <v>583</v>
          </cell>
          <cell r="AJ19">
            <v>639</v>
          </cell>
          <cell r="AK19">
            <v>626</v>
          </cell>
          <cell r="AL19">
            <v>740</v>
          </cell>
          <cell r="AM19">
            <v>2588</v>
          </cell>
          <cell r="AN19">
            <v>656</v>
          </cell>
          <cell r="AO19">
            <v>723</v>
          </cell>
          <cell r="AP19">
            <v>705</v>
          </cell>
          <cell r="AQ19">
            <v>834</v>
          </cell>
          <cell r="AR19">
            <v>2918</v>
          </cell>
          <cell r="AS19">
            <v>776</v>
          </cell>
          <cell r="AT19">
            <v>780</v>
          </cell>
          <cell r="AU19">
            <v>767</v>
          </cell>
          <cell r="AV19">
            <v>857</v>
          </cell>
          <cell r="AW19">
            <v>3180</v>
          </cell>
          <cell r="AX19">
            <v>797</v>
          </cell>
          <cell r="AY19">
            <v>833</v>
          </cell>
          <cell r="AZ19">
            <v>836</v>
          </cell>
          <cell r="BA19">
            <v>950</v>
          </cell>
          <cell r="BB19">
            <v>3416</v>
          </cell>
          <cell r="BC19">
            <v>943</v>
          </cell>
          <cell r="BD19">
            <v>1038</v>
          </cell>
          <cell r="BE19">
            <v>972</v>
          </cell>
          <cell r="BF19">
            <v>1075</v>
          </cell>
          <cell r="BG19">
            <v>907</v>
          </cell>
          <cell r="BH19">
            <v>868</v>
          </cell>
          <cell r="BI19">
            <v>848</v>
          </cell>
          <cell r="BJ19">
            <v>883</v>
          </cell>
          <cell r="BK19">
            <v>850</v>
          </cell>
          <cell r="BL19">
            <v>912</v>
          </cell>
          <cell r="BM19">
            <v>1044</v>
          </cell>
          <cell r="BN19">
            <v>1141</v>
          </cell>
          <cell r="BO19">
            <v>1072</v>
          </cell>
          <cell r="BP19">
            <v>1053</v>
          </cell>
          <cell r="BQ19">
            <v>1050</v>
          </cell>
          <cell r="BR19">
            <v>1220.5748312408614</v>
          </cell>
          <cell r="BT19">
            <v>4028</v>
          </cell>
          <cell r="BU19">
            <v>3551</v>
          </cell>
          <cell r="BV19">
            <v>3947</v>
          </cell>
          <cell r="BW19">
            <v>4390.2827540022854</v>
          </cell>
          <cell r="BX19">
            <v>4722.5338826551324</v>
          </cell>
          <cell r="BY19">
            <v>5035.7067621063125</v>
          </cell>
          <cell r="BZ19">
            <v>5453.5872438069637</v>
          </cell>
          <cell r="CA19">
            <v>5840.2107954680068</v>
          </cell>
        </row>
        <row r="20">
          <cell r="B20" t="str">
            <v xml:space="preserve">   Gross Income</v>
          </cell>
          <cell r="E20">
            <v>542</v>
          </cell>
          <cell r="F20">
            <v>730</v>
          </cell>
          <cell r="G20">
            <v>646</v>
          </cell>
          <cell r="H20">
            <v>773</v>
          </cell>
          <cell r="I20">
            <v>2691</v>
          </cell>
          <cell r="J20">
            <v>585</v>
          </cell>
          <cell r="K20">
            <v>740</v>
          </cell>
          <cell r="L20">
            <v>628</v>
          </cell>
          <cell r="M20">
            <v>1061</v>
          </cell>
          <cell r="N20">
            <v>3014</v>
          </cell>
          <cell r="O20">
            <v>691</v>
          </cell>
          <cell r="P20">
            <v>954</v>
          </cell>
          <cell r="Q20">
            <v>843</v>
          </cell>
          <cell r="R20">
            <v>1480</v>
          </cell>
          <cell r="S20">
            <v>3968</v>
          </cell>
          <cell r="T20">
            <v>871</v>
          </cell>
          <cell r="U20">
            <v>1196</v>
          </cell>
          <cell r="V20">
            <v>936</v>
          </cell>
          <cell r="W20">
            <v>1490</v>
          </cell>
          <cell r="X20">
            <v>4493</v>
          </cell>
          <cell r="Y20">
            <v>927</v>
          </cell>
          <cell r="Z20">
            <v>1093</v>
          </cell>
          <cell r="AA20">
            <v>1032</v>
          </cell>
          <cell r="AB20">
            <v>1545</v>
          </cell>
          <cell r="AC20">
            <v>4597</v>
          </cell>
          <cell r="AD20">
            <v>903.09046728971953</v>
          </cell>
          <cell r="AE20">
            <v>1038.3874345549739</v>
          </cell>
          <cell r="AF20">
            <v>1038.2678571428571</v>
          </cell>
          <cell r="AG20">
            <v>1513.4515272244357</v>
          </cell>
          <cell r="AH20">
            <v>4493.1972862119856</v>
          </cell>
          <cell r="AI20">
            <v>973.09614754098357</v>
          </cell>
          <cell r="AJ20">
            <v>1142.0381777777779</v>
          </cell>
          <cell r="AK20">
            <v>1149.8308425384448</v>
          </cell>
          <cell r="AL20">
            <v>1661.4054150943393</v>
          </cell>
          <cell r="AM20">
            <v>4926.3705829515457</v>
          </cell>
          <cell r="AN20">
            <v>1073.7556954211618</v>
          </cell>
          <cell r="AO20">
            <v>1292.7977781492627</v>
          </cell>
          <cell r="AP20">
            <v>1309.0192217927561</v>
          </cell>
          <cell r="AQ20">
            <v>1920.289741361099</v>
          </cell>
          <cell r="AR20">
            <v>5595.8624367242792</v>
          </cell>
          <cell r="AS20">
            <v>1264.559934184874</v>
          </cell>
          <cell r="AT20">
            <v>1416.4681929556864</v>
          </cell>
          <cell r="AU20">
            <v>1446.9098271467578</v>
          </cell>
          <cell r="AV20">
            <v>2095.1877819198189</v>
          </cell>
          <cell r="AW20">
            <v>6223.1257362071374</v>
          </cell>
          <cell r="AX20">
            <v>1366</v>
          </cell>
          <cell r="AY20">
            <v>1586.6577773755575</v>
          </cell>
          <cell r="AZ20">
            <v>1583.4554130996376</v>
          </cell>
          <cell r="BA20">
            <v>2292.8930658410882</v>
          </cell>
          <cell r="BB20">
            <v>6829.0062563162828</v>
          </cell>
          <cell r="BC20">
            <v>1564</v>
          </cell>
          <cell r="BD20">
            <v>1872</v>
          </cell>
          <cell r="BE20">
            <v>1830</v>
          </cell>
          <cell r="BF20">
            <v>2440</v>
          </cell>
          <cell r="BG20">
            <v>1503</v>
          </cell>
          <cell r="BH20">
            <v>1709</v>
          </cell>
          <cell r="BI20">
            <v>1660</v>
          </cell>
          <cell r="BJ20">
            <v>2304</v>
          </cell>
          <cell r="BK20">
            <v>1658</v>
          </cell>
          <cell r="BL20">
            <v>1982</v>
          </cell>
          <cell r="BM20">
            <v>1959</v>
          </cell>
          <cell r="BN20">
            <v>2917</v>
          </cell>
          <cell r="BO20">
            <v>1952</v>
          </cell>
          <cell r="BP20">
            <v>2247</v>
          </cell>
          <cell r="BQ20">
            <v>2359</v>
          </cell>
          <cell r="BR20">
            <v>3161.6015002414251</v>
          </cell>
          <cell r="BT20">
            <v>7706</v>
          </cell>
          <cell r="BU20">
            <v>7131</v>
          </cell>
          <cell r="BV20">
            <v>8516</v>
          </cell>
          <cell r="BW20">
            <v>9725.8935774800011</v>
          </cell>
          <cell r="BX20">
            <v>10981.347229793999</v>
          </cell>
          <cell r="BY20">
            <v>12316.512046220161</v>
          </cell>
          <cell r="BZ20">
            <v>13634.117317427248</v>
          </cell>
          <cell r="CA20">
            <v>14925.996182049854</v>
          </cell>
        </row>
        <row r="21">
          <cell r="B21" t="str">
            <v xml:space="preserve">   Gross Margin</v>
          </cell>
          <cell r="E21">
            <v>0.61451247165532885</v>
          </cell>
          <cell r="F21">
            <v>0.65529622980251345</v>
          </cell>
          <cell r="G21">
            <v>0.61700095510983766</v>
          </cell>
          <cell r="H21">
            <v>0.60722702278083263</v>
          </cell>
          <cell r="I21">
            <v>0.62349397590361444</v>
          </cell>
          <cell r="J21">
            <v>0.54368029739776946</v>
          </cell>
          <cell r="K21">
            <v>0.58730158730158732</v>
          </cell>
          <cell r="L21">
            <v>0.55921638468388246</v>
          </cell>
          <cell r="M21">
            <v>0.64264082374318598</v>
          </cell>
          <cell r="N21">
            <v>0.58982387475538156</v>
          </cell>
          <cell r="O21">
            <v>0.58410819949281489</v>
          </cell>
          <cell r="P21">
            <v>0.63684913217623496</v>
          </cell>
          <cell r="Q21">
            <v>0.59324419422941588</v>
          </cell>
          <cell r="R21">
            <v>0.68391866913123844</v>
          </cell>
          <cell r="S21">
            <v>0.63325885732524734</v>
          </cell>
          <cell r="T21">
            <v>0.57152230971128604</v>
          </cell>
          <cell r="U21">
            <v>0.64543982730706961</v>
          </cell>
          <cell r="V21">
            <v>0.56761673741661611</v>
          </cell>
          <cell r="W21">
            <v>0.64362850971922247</v>
          </cell>
          <cell r="X21">
            <v>0.61204195613676615</v>
          </cell>
          <cell r="Y21">
            <v>0.55910735826296742</v>
          </cell>
          <cell r="Z21">
            <v>0.61473565804274466</v>
          </cell>
          <cell r="AA21">
            <v>0.60634547591069332</v>
          </cell>
          <cell r="AB21">
            <v>0.67912087912087915</v>
          </cell>
          <cell r="AC21">
            <v>0.62012680426278155</v>
          </cell>
          <cell r="AD21">
            <v>0.59410310552101908</v>
          </cell>
          <cell r="AE21">
            <v>0.63378625388263266</v>
          </cell>
          <cell r="AF21">
            <v>0.62838955115804029</v>
          </cell>
          <cell r="AG21">
            <v>0.68313457036928249</v>
          </cell>
          <cell r="AH21">
            <v>0.63949204714608732</v>
          </cell>
          <cell r="AI21">
            <v>0.62534448727908998</v>
          </cell>
          <cell r="AJ21">
            <v>0.64122049264699776</v>
          </cell>
          <cell r="AK21">
            <v>0.64748894714252725</v>
          </cell>
          <cell r="AL21">
            <v>0.69184711779667196</v>
          </cell>
          <cell r="AM21">
            <v>0.65559324344854608</v>
          </cell>
          <cell r="AN21">
            <v>0.62075569299381506</v>
          </cell>
          <cell r="AO21">
            <v>0.6413330702924982</v>
          </cell>
          <cell r="AP21">
            <v>0.64995368843974966</v>
          </cell>
          <cell r="AQ21">
            <v>0.69719961285269183</v>
          </cell>
          <cell r="AR21">
            <v>0.65726484052487177</v>
          </cell>
          <cell r="AS21">
            <v>0.61971222359122602</v>
          </cell>
          <cell r="AT21">
            <v>0.64488445473440259</v>
          </cell>
          <cell r="AU21">
            <v>0.65355409213369176</v>
          </cell>
          <cell r="AV21">
            <v>0.70970681294443616</v>
          </cell>
          <cell r="AW21">
            <v>0.6618145828088553</v>
          </cell>
          <cell r="AX21">
            <v>0.63153028201571892</v>
          </cell>
          <cell r="AY21">
            <v>0.65573644017399024</v>
          </cell>
          <cell r="AZ21">
            <v>0.65446769736956012</v>
          </cell>
          <cell r="BA21">
            <v>0.70705170330567013</v>
          </cell>
          <cell r="BB21">
            <v>0.6665692616933292</v>
          </cell>
          <cell r="BC21">
            <v>0.62385321100917435</v>
          </cell>
          <cell r="BD21">
            <v>0.64329896907216499</v>
          </cell>
          <cell r="BE21">
            <v>0.65310492505353324</v>
          </cell>
          <cell r="BF21">
            <v>0.69416785206258891</v>
          </cell>
          <cell r="BG21">
            <v>0.62365145228215768</v>
          </cell>
          <cell r="BH21">
            <v>0.66317423360496697</v>
          </cell>
          <cell r="BI21">
            <v>0.6618819776714514</v>
          </cell>
          <cell r="BJ21">
            <v>0.72293693128333858</v>
          </cell>
          <cell r="BK21">
            <v>0.66108452950558216</v>
          </cell>
          <cell r="BL21">
            <v>0.68486523842432623</v>
          </cell>
          <cell r="BM21">
            <v>0.65234765234765235</v>
          </cell>
          <cell r="BN21">
            <v>0.71882700837851154</v>
          </cell>
          <cell r="BO21">
            <v>0.64550264550264547</v>
          </cell>
          <cell r="BP21">
            <v>0.68090909090909091</v>
          </cell>
          <cell r="BQ21">
            <v>0.69199178644763859</v>
          </cell>
          <cell r="BR21">
            <v>0.72146834382905867</v>
          </cell>
          <cell r="BT21">
            <v>0.6567240497698994</v>
          </cell>
          <cell r="BU21">
            <v>0.66757161580228419</v>
          </cell>
          <cell r="BV21">
            <v>0.68330257562384655</v>
          </cell>
          <cell r="BW21">
            <v>0.68898923823932723</v>
          </cell>
          <cell r="BX21">
            <v>0.69927600388470978</v>
          </cell>
          <cell r="BY21">
            <v>0.70979464829650918</v>
          </cell>
          <cell r="BZ21">
            <v>0.71428794770415627</v>
          </cell>
          <cell r="CA21">
            <v>0.71876372022147328</v>
          </cell>
        </row>
        <row r="23">
          <cell r="B23" t="str">
            <v>R&amp;D</v>
          </cell>
          <cell r="E23">
            <v>108</v>
          </cell>
          <cell r="F23">
            <v>152</v>
          </cell>
          <cell r="G23">
            <v>143</v>
          </cell>
          <cell r="H23">
            <v>170</v>
          </cell>
          <cell r="I23">
            <v>573</v>
          </cell>
          <cell r="J23">
            <v>140</v>
          </cell>
          <cell r="K23">
            <v>166</v>
          </cell>
          <cell r="L23">
            <v>165</v>
          </cell>
          <cell r="M23">
            <v>234</v>
          </cell>
          <cell r="N23">
            <v>705</v>
          </cell>
          <cell r="O23">
            <v>194</v>
          </cell>
          <cell r="P23">
            <v>202</v>
          </cell>
          <cell r="Q23">
            <v>213</v>
          </cell>
          <cell r="R23">
            <v>250</v>
          </cell>
          <cell r="S23">
            <v>859</v>
          </cell>
          <cell r="T23">
            <v>206</v>
          </cell>
          <cell r="U23">
            <v>230</v>
          </cell>
          <cell r="V23">
            <v>217</v>
          </cell>
          <cell r="W23">
            <v>245</v>
          </cell>
          <cell r="X23">
            <v>898</v>
          </cell>
          <cell r="Y23">
            <v>222</v>
          </cell>
          <cell r="Z23">
            <v>231</v>
          </cell>
          <cell r="AA23">
            <v>195</v>
          </cell>
          <cell r="AB23">
            <v>262</v>
          </cell>
          <cell r="AC23">
            <v>910</v>
          </cell>
          <cell r="AD23">
            <v>218</v>
          </cell>
          <cell r="AE23">
            <v>241</v>
          </cell>
          <cell r="AF23">
            <v>222</v>
          </cell>
          <cell r="AG23">
            <v>313</v>
          </cell>
          <cell r="AH23">
            <v>994</v>
          </cell>
          <cell r="AI23">
            <v>231</v>
          </cell>
          <cell r="AJ23">
            <v>261</v>
          </cell>
          <cell r="AK23">
            <v>240</v>
          </cell>
          <cell r="AL23">
            <v>288</v>
          </cell>
          <cell r="AM23">
            <v>1020</v>
          </cell>
          <cell r="AN23">
            <v>247</v>
          </cell>
          <cell r="AO23">
            <v>281</v>
          </cell>
          <cell r="AP23">
            <v>254</v>
          </cell>
          <cell r="AQ23">
            <v>307</v>
          </cell>
          <cell r="AR23">
            <v>1089</v>
          </cell>
          <cell r="AS23">
            <v>311</v>
          </cell>
          <cell r="AT23">
            <v>316</v>
          </cell>
          <cell r="AU23">
            <v>332</v>
          </cell>
          <cell r="AV23">
            <v>377</v>
          </cell>
          <cell r="AW23">
            <v>1336</v>
          </cell>
          <cell r="AX23">
            <v>339</v>
          </cell>
          <cell r="AY23">
            <v>353</v>
          </cell>
          <cell r="AZ23">
            <v>357</v>
          </cell>
          <cell r="BA23">
            <v>408</v>
          </cell>
          <cell r="BB23">
            <v>1457</v>
          </cell>
          <cell r="BC23">
            <v>405</v>
          </cell>
          <cell r="BD23">
            <v>421</v>
          </cell>
          <cell r="BE23">
            <v>395</v>
          </cell>
          <cell r="BF23">
            <v>406</v>
          </cell>
          <cell r="BG23">
            <v>365</v>
          </cell>
          <cell r="BH23">
            <v>373</v>
          </cell>
          <cell r="BI23">
            <v>382</v>
          </cell>
          <cell r="BJ23">
            <v>491</v>
          </cell>
          <cell r="BK23">
            <v>393</v>
          </cell>
          <cell r="BL23">
            <v>397</v>
          </cell>
          <cell r="BM23">
            <v>453</v>
          </cell>
          <cell r="BN23">
            <v>481</v>
          </cell>
          <cell r="BO23">
            <v>498</v>
          </cell>
          <cell r="BP23">
            <v>468</v>
          </cell>
          <cell r="BQ23">
            <v>436</v>
          </cell>
          <cell r="BR23">
            <v>487.04524720095219</v>
          </cell>
          <cell r="BT23">
            <v>1627</v>
          </cell>
          <cell r="BU23">
            <v>1611</v>
          </cell>
          <cell r="BV23">
            <v>1724</v>
          </cell>
          <cell r="BW23">
            <v>1889.0452472009524</v>
          </cell>
          <cell r="BX23">
            <v>2116.9033712528708</v>
          </cell>
          <cell r="BY23">
            <v>2405.1009135976883</v>
          </cell>
          <cell r="BZ23">
            <v>2646.6006386816007</v>
          </cell>
          <cell r="CA23">
            <v>2880.0040580346522</v>
          </cell>
        </row>
        <row r="24">
          <cell r="B24" t="str">
            <v>Sales &amp; Marketing</v>
          </cell>
          <cell r="E24">
            <v>204</v>
          </cell>
          <cell r="F24">
            <v>265</v>
          </cell>
          <cell r="G24">
            <v>245</v>
          </cell>
          <cell r="H24">
            <v>251</v>
          </cell>
          <cell r="I24">
            <v>965</v>
          </cell>
          <cell r="J24">
            <v>228</v>
          </cell>
          <cell r="K24">
            <v>276</v>
          </cell>
          <cell r="L24">
            <v>283</v>
          </cell>
          <cell r="M24">
            <v>320</v>
          </cell>
          <cell r="N24">
            <v>1107</v>
          </cell>
          <cell r="O24">
            <v>288</v>
          </cell>
          <cell r="P24">
            <v>420</v>
          </cell>
          <cell r="Q24">
            <v>336</v>
          </cell>
          <cell r="R24">
            <v>447</v>
          </cell>
          <cell r="S24">
            <v>1491</v>
          </cell>
          <cell r="T24">
            <v>365</v>
          </cell>
          <cell r="U24">
            <v>480</v>
          </cell>
          <cell r="V24">
            <v>438</v>
          </cell>
          <cell r="W24">
            <v>518</v>
          </cell>
          <cell r="X24">
            <v>1801</v>
          </cell>
          <cell r="Y24">
            <v>402</v>
          </cell>
          <cell r="Z24">
            <v>438</v>
          </cell>
          <cell r="AA24">
            <v>378</v>
          </cell>
          <cell r="AB24">
            <v>409</v>
          </cell>
          <cell r="AC24">
            <v>1627</v>
          </cell>
          <cell r="AD24">
            <v>307</v>
          </cell>
          <cell r="AE24">
            <v>358</v>
          </cell>
          <cell r="AF24">
            <v>328</v>
          </cell>
          <cell r="AG24">
            <v>418</v>
          </cell>
          <cell r="AH24">
            <v>1411</v>
          </cell>
          <cell r="AI24">
            <v>325</v>
          </cell>
          <cell r="AJ24">
            <v>400</v>
          </cell>
          <cell r="AK24">
            <v>356</v>
          </cell>
          <cell r="AL24">
            <v>442</v>
          </cell>
          <cell r="AM24">
            <v>1523</v>
          </cell>
          <cell r="AN24">
            <v>357</v>
          </cell>
          <cell r="AO24">
            <v>452</v>
          </cell>
          <cell r="AP24">
            <v>430</v>
          </cell>
          <cell r="AQ24">
            <v>508</v>
          </cell>
          <cell r="AR24">
            <v>1747</v>
          </cell>
          <cell r="AS24">
            <v>439</v>
          </cell>
          <cell r="AT24">
            <v>471</v>
          </cell>
          <cell r="AU24">
            <v>451</v>
          </cell>
          <cell r="AV24">
            <v>554</v>
          </cell>
          <cell r="AW24">
            <v>1915</v>
          </cell>
          <cell r="AX24">
            <v>480</v>
          </cell>
          <cell r="AY24">
            <v>538</v>
          </cell>
          <cell r="AZ24">
            <v>512</v>
          </cell>
          <cell r="BA24">
            <v>642</v>
          </cell>
          <cell r="BB24">
            <v>2172</v>
          </cell>
          <cell r="BC24">
            <v>599</v>
          </cell>
          <cell r="BD24">
            <v>681</v>
          </cell>
          <cell r="BE24">
            <v>634</v>
          </cell>
          <cell r="BF24">
            <v>632</v>
          </cell>
          <cell r="BG24">
            <v>513</v>
          </cell>
          <cell r="BH24">
            <v>561</v>
          </cell>
          <cell r="BI24">
            <v>516</v>
          </cell>
          <cell r="BJ24">
            <v>603</v>
          </cell>
          <cell r="BK24">
            <v>557</v>
          </cell>
          <cell r="BL24">
            <v>658</v>
          </cell>
          <cell r="BM24">
            <v>642</v>
          </cell>
          <cell r="BN24">
            <v>787</v>
          </cell>
          <cell r="BO24">
            <v>677</v>
          </cell>
          <cell r="BP24">
            <v>743</v>
          </cell>
          <cell r="BQ24">
            <v>721</v>
          </cell>
          <cell r="BR24">
            <v>939.77132340903904</v>
          </cell>
          <cell r="BT24">
            <v>2546</v>
          </cell>
          <cell r="BU24">
            <v>2193</v>
          </cell>
          <cell r="BV24">
            <v>2644</v>
          </cell>
          <cell r="BW24">
            <v>3080.7713234090388</v>
          </cell>
          <cell r="BX24">
            <v>3281.3455526535945</v>
          </cell>
          <cell r="BY24">
            <v>3626.5166823089999</v>
          </cell>
          <cell r="BZ24">
            <v>3989.9104205803869</v>
          </cell>
          <cell r="CA24">
            <v>4341.2521488381008</v>
          </cell>
          <cell r="CB24">
            <v>4917.7911936381661</v>
          </cell>
          <cell r="CC24">
            <v>5272.7235705901003</v>
          </cell>
          <cell r="CD24">
            <v>5639.4901490366237</v>
          </cell>
          <cell r="CE24">
            <v>6014.3393085577754</v>
          </cell>
          <cell r="CF24">
            <v>6393.238176505527</v>
          </cell>
        </row>
        <row r="25">
          <cell r="B25" t="str">
            <v>General &amp; Admin</v>
          </cell>
          <cell r="E25">
            <v>48</v>
          </cell>
          <cell r="F25">
            <v>53</v>
          </cell>
          <cell r="G25">
            <v>53</v>
          </cell>
          <cell r="H25">
            <v>54</v>
          </cell>
          <cell r="I25">
            <v>208</v>
          </cell>
          <cell r="J25">
            <v>47</v>
          </cell>
          <cell r="K25">
            <v>57</v>
          </cell>
          <cell r="L25">
            <v>63</v>
          </cell>
          <cell r="M25">
            <v>74</v>
          </cell>
          <cell r="N25">
            <v>241</v>
          </cell>
          <cell r="O25">
            <v>74</v>
          </cell>
          <cell r="P25">
            <v>88</v>
          </cell>
          <cell r="Q25">
            <v>86</v>
          </cell>
          <cell r="R25">
            <v>108</v>
          </cell>
          <cell r="S25">
            <v>356</v>
          </cell>
          <cell r="T25">
            <v>86</v>
          </cell>
          <cell r="U25">
            <v>96</v>
          </cell>
          <cell r="V25">
            <v>97</v>
          </cell>
          <cell r="W25">
            <v>109</v>
          </cell>
          <cell r="X25">
            <v>388</v>
          </cell>
          <cell r="Y25">
            <v>115</v>
          </cell>
          <cell r="Z25">
            <v>96</v>
          </cell>
          <cell r="AA25">
            <v>85</v>
          </cell>
          <cell r="AB25">
            <v>103</v>
          </cell>
          <cell r="AC25">
            <v>399</v>
          </cell>
          <cell r="AD25">
            <v>74</v>
          </cell>
          <cell r="AE25">
            <v>99</v>
          </cell>
          <cell r="AF25">
            <v>82</v>
          </cell>
          <cell r="AG25">
            <v>99</v>
          </cell>
          <cell r="AH25">
            <v>354</v>
          </cell>
          <cell r="AI25">
            <v>81</v>
          </cell>
          <cell r="AJ25">
            <v>93</v>
          </cell>
          <cell r="AK25">
            <v>91</v>
          </cell>
          <cell r="AL25">
            <v>102</v>
          </cell>
          <cell r="AM25">
            <v>367</v>
          </cell>
          <cell r="AN25">
            <v>94</v>
          </cell>
          <cell r="AO25">
            <v>107</v>
          </cell>
          <cell r="AP25">
            <v>107</v>
          </cell>
          <cell r="AQ25">
            <v>126</v>
          </cell>
          <cell r="AR25">
            <v>434</v>
          </cell>
          <cell r="AS25">
            <v>110</v>
          </cell>
          <cell r="AT25">
            <v>109</v>
          </cell>
          <cell r="AU25">
            <v>112</v>
          </cell>
          <cell r="AV25">
            <v>133</v>
          </cell>
          <cell r="AW25">
            <v>464</v>
          </cell>
          <cell r="AX25">
            <v>119</v>
          </cell>
          <cell r="AY25">
            <v>127</v>
          </cell>
          <cell r="AZ25">
            <v>121</v>
          </cell>
          <cell r="BA25">
            <v>138</v>
          </cell>
          <cell r="BB25">
            <v>505</v>
          </cell>
          <cell r="BC25">
            <v>157</v>
          </cell>
          <cell r="BD25">
            <v>176</v>
          </cell>
          <cell r="BE25">
            <v>172</v>
          </cell>
          <cell r="BF25">
            <v>168</v>
          </cell>
          <cell r="BG25">
            <v>305</v>
          </cell>
          <cell r="BH25">
            <v>140</v>
          </cell>
          <cell r="BI25">
            <v>143</v>
          </cell>
          <cell r="BJ25">
            <v>168</v>
          </cell>
          <cell r="BK25">
            <v>148</v>
          </cell>
          <cell r="BL25">
            <v>157</v>
          </cell>
          <cell r="BM25">
            <v>155</v>
          </cell>
          <cell r="BN25">
            <v>175</v>
          </cell>
          <cell r="BO25">
            <v>177</v>
          </cell>
          <cell r="BP25">
            <v>171</v>
          </cell>
          <cell r="BQ25">
            <v>168</v>
          </cell>
          <cell r="BR25">
            <v>199.15011326694014</v>
          </cell>
          <cell r="BT25">
            <v>673</v>
          </cell>
          <cell r="BU25">
            <v>756</v>
          </cell>
          <cell r="BV25">
            <v>635</v>
          </cell>
          <cell r="BW25">
            <v>715.15011326694014</v>
          </cell>
          <cell r="BX25">
            <v>756.96600782710721</v>
          </cell>
          <cell r="BY25">
            <v>752.70371118811124</v>
          </cell>
          <cell r="BZ25">
            <v>825.67804372650733</v>
          </cell>
          <cell r="CA25">
            <v>896.66028267657259</v>
          </cell>
          <cell r="CB25">
            <v>1076.5801276694995</v>
          </cell>
          <cell r="CC25">
            <v>1153.7084553009133</v>
          </cell>
          <cell r="CD25">
            <v>1233.6321317554975</v>
          </cell>
          <cell r="CE25">
            <v>1315.6177243045931</v>
          </cell>
          <cell r="CF25">
            <v>1398.8774433156614</v>
          </cell>
        </row>
        <row r="26">
          <cell r="B26" t="str">
            <v xml:space="preserve">Other Expense </v>
          </cell>
          <cell r="E26">
            <v>12</v>
          </cell>
          <cell r="F26">
            <v>4</v>
          </cell>
          <cell r="G26">
            <v>3</v>
          </cell>
          <cell r="H26">
            <v>25</v>
          </cell>
          <cell r="I26">
            <v>44</v>
          </cell>
          <cell r="J26">
            <v>12</v>
          </cell>
          <cell r="K26">
            <v>6</v>
          </cell>
          <cell r="L26">
            <v>10</v>
          </cell>
          <cell r="M26">
            <v>-3</v>
          </cell>
          <cell r="N26">
            <v>25</v>
          </cell>
          <cell r="O26">
            <v>7</v>
          </cell>
          <cell r="P26">
            <v>-2</v>
          </cell>
          <cell r="Q26">
            <v>6</v>
          </cell>
          <cell r="R26">
            <v>16</v>
          </cell>
          <cell r="S26">
            <v>27</v>
          </cell>
          <cell r="T26">
            <v>8</v>
          </cell>
          <cell r="U26">
            <v>17</v>
          </cell>
          <cell r="V26">
            <v>25</v>
          </cell>
          <cell r="W26">
            <v>44</v>
          </cell>
          <cell r="X26">
            <v>94</v>
          </cell>
          <cell r="Y26">
            <v>2</v>
          </cell>
          <cell r="Z26">
            <v>8</v>
          </cell>
          <cell r="AA26">
            <v>38</v>
          </cell>
          <cell r="AB26">
            <v>-13</v>
          </cell>
          <cell r="AC26">
            <v>35</v>
          </cell>
          <cell r="AD26">
            <v>6</v>
          </cell>
          <cell r="AE26">
            <v>0</v>
          </cell>
          <cell r="AF26">
            <v>-7</v>
          </cell>
          <cell r="AG26">
            <v>4</v>
          </cell>
          <cell r="AH26">
            <v>3</v>
          </cell>
          <cell r="AI26">
            <v>3</v>
          </cell>
          <cell r="AJ26">
            <v>-3</v>
          </cell>
          <cell r="AK26">
            <v>2</v>
          </cell>
          <cell r="AL26">
            <v>-4</v>
          </cell>
          <cell r="AM26">
            <v>-2</v>
          </cell>
          <cell r="AN26">
            <v>1</v>
          </cell>
          <cell r="AO26">
            <v>-7</v>
          </cell>
          <cell r="AP26">
            <v>1</v>
          </cell>
          <cell r="AQ26">
            <v>-1</v>
          </cell>
          <cell r="AR26">
            <v>-6</v>
          </cell>
          <cell r="AS26">
            <v>-4</v>
          </cell>
          <cell r="AT26">
            <v>-5</v>
          </cell>
          <cell r="AU26">
            <v>3</v>
          </cell>
          <cell r="AV26">
            <v>-50</v>
          </cell>
          <cell r="AW26">
            <v>-56</v>
          </cell>
          <cell r="AX26">
            <v>-2</v>
          </cell>
          <cell r="AY26">
            <v>-4</v>
          </cell>
          <cell r="AZ26">
            <v>-5</v>
          </cell>
          <cell r="BA26">
            <v>-7</v>
          </cell>
          <cell r="BB26">
            <v>-18</v>
          </cell>
          <cell r="BC26">
            <v>0</v>
          </cell>
          <cell r="BD26">
            <v>-4</v>
          </cell>
          <cell r="BE26">
            <v>0</v>
          </cell>
          <cell r="BF26">
            <v>4</v>
          </cell>
          <cell r="BG26">
            <v>0</v>
          </cell>
          <cell r="BH26">
            <v>-6</v>
          </cell>
          <cell r="BI26">
            <v>0</v>
          </cell>
          <cell r="BJ26">
            <v>-27</v>
          </cell>
          <cell r="BK26">
            <v>4</v>
          </cell>
          <cell r="BL26">
            <v>-4</v>
          </cell>
          <cell r="BM26">
            <v>-7</v>
          </cell>
          <cell r="BN26">
            <v>931</v>
          </cell>
          <cell r="BO26">
            <v>3</v>
          </cell>
          <cell r="BP26">
            <v>8</v>
          </cell>
          <cell r="BQ26">
            <v>-725</v>
          </cell>
          <cell r="BR26">
            <v>0</v>
          </cell>
          <cell r="BT26">
            <v>0</v>
          </cell>
          <cell r="BU26">
            <v>-33</v>
          </cell>
          <cell r="BV26">
            <v>924</v>
          </cell>
          <cell r="BW26">
            <v>-714</v>
          </cell>
          <cell r="BX26">
            <v>0</v>
          </cell>
          <cell r="BY26">
            <v>0</v>
          </cell>
          <cell r="BZ26">
            <v>0</v>
          </cell>
          <cell r="CA26">
            <v>0</v>
          </cell>
        </row>
        <row r="27">
          <cell r="B27" t="str">
            <v>Total Operating Exp</v>
          </cell>
          <cell r="E27">
            <v>372</v>
          </cell>
          <cell r="F27">
            <v>474</v>
          </cell>
          <cell r="G27">
            <v>444</v>
          </cell>
          <cell r="H27">
            <v>500</v>
          </cell>
          <cell r="I27">
            <v>1790</v>
          </cell>
          <cell r="J27">
            <v>427</v>
          </cell>
          <cell r="K27">
            <v>505</v>
          </cell>
          <cell r="L27">
            <v>521</v>
          </cell>
          <cell r="M27">
            <v>625</v>
          </cell>
          <cell r="N27">
            <v>2078</v>
          </cell>
          <cell r="O27">
            <v>563</v>
          </cell>
          <cell r="P27">
            <v>708</v>
          </cell>
          <cell r="Q27">
            <v>641</v>
          </cell>
          <cell r="R27">
            <v>821</v>
          </cell>
          <cell r="S27">
            <v>2733</v>
          </cell>
          <cell r="T27">
            <v>665</v>
          </cell>
          <cell r="U27">
            <v>823</v>
          </cell>
          <cell r="V27">
            <v>777</v>
          </cell>
          <cell r="W27">
            <v>916</v>
          </cell>
          <cell r="X27">
            <v>3181</v>
          </cell>
          <cell r="Y27">
            <v>741</v>
          </cell>
          <cell r="Z27">
            <v>773</v>
          </cell>
          <cell r="AA27">
            <v>696</v>
          </cell>
          <cell r="AB27">
            <v>761</v>
          </cell>
          <cell r="AC27">
            <v>2971</v>
          </cell>
          <cell r="AD27">
            <v>605</v>
          </cell>
          <cell r="AE27">
            <v>698</v>
          </cell>
          <cell r="AF27">
            <v>625</v>
          </cell>
          <cell r="AG27">
            <v>834</v>
          </cell>
          <cell r="AH27">
            <v>2762</v>
          </cell>
          <cell r="AI27">
            <v>640</v>
          </cell>
          <cell r="AJ27">
            <v>751</v>
          </cell>
          <cell r="AK27">
            <v>689</v>
          </cell>
          <cell r="AL27">
            <v>828</v>
          </cell>
          <cell r="AM27">
            <v>2908</v>
          </cell>
          <cell r="AN27">
            <v>699</v>
          </cell>
          <cell r="AO27">
            <v>833</v>
          </cell>
          <cell r="AP27">
            <v>792</v>
          </cell>
          <cell r="AQ27">
            <v>940</v>
          </cell>
          <cell r="AR27">
            <v>3264</v>
          </cell>
          <cell r="AS27">
            <v>856</v>
          </cell>
          <cell r="AT27">
            <v>891</v>
          </cell>
          <cell r="AU27">
            <v>898</v>
          </cell>
          <cell r="AV27">
            <v>1014</v>
          </cell>
          <cell r="AW27">
            <v>3659</v>
          </cell>
          <cell r="AX27">
            <v>936</v>
          </cell>
          <cell r="AY27">
            <v>1014</v>
          </cell>
          <cell r="AZ27">
            <v>985</v>
          </cell>
          <cell r="BA27">
            <v>1181</v>
          </cell>
          <cell r="BB27">
            <v>4116</v>
          </cell>
          <cell r="BC27">
            <v>1161</v>
          </cell>
          <cell r="BD27">
            <v>1274</v>
          </cell>
          <cell r="BE27">
            <v>1201</v>
          </cell>
          <cell r="BF27">
            <v>1210</v>
          </cell>
          <cell r="BG27">
            <v>1183</v>
          </cell>
          <cell r="BH27">
            <v>1068</v>
          </cell>
          <cell r="BI27">
            <v>1041</v>
          </cell>
          <cell r="BJ27">
            <v>1235</v>
          </cell>
          <cell r="BK27">
            <v>1102</v>
          </cell>
          <cell r="BL27">
            <v>1208</v>
          </cell>
          <cell r="BM27">
            <v>1243</v>
          </cell>
          <cell r="BN27">
            <v>2374</v>
          </cell>
          <cell r="BO27">
            <v>1355</v>
          </cell>
          <cell r="BP27">
            <v>1390</v>
          </cell>
          <cell r="BQ27">
            <v>600</v>
          </cell>
          <cell r="BR27">
            <v>1625.9666838769313</v>
          </cell>
          <cell r="BT27">
            <v>4846</v>
          </cell>
          <cell r="BU27">
            <v>4527</v>
          </cell>
          <cell r="BV27">
            <v>5927</v>
          </cell>
          <cell r="BW27">
            <v>4970.9666838769317</v>
          </cell>
          <cell r="BX27">
            <v>6155.2149317335725</v>
          </cell>
          <cell r="BY27">
            <v>6784.3213070947986</v>
          </cell>
          <cell r="BZ27">
            <v>7462.1891029884946</v>
          </cell>
          <cell r="CA27">
            <v>8117.9164895493259</v>
          </cell>
        </row>
        <row r="28">
          <cell r="B28" t="str">
            <v xml:space="preserve">   GAAP operating profit</v>
          </cell>
          <cell r="C28">
            <v>0</v>
          </cell>
          <cell r="D28">
            <v>775.25885276327699</v>
          </cell>
          <cell r="E28">
            <v>170</v>
          </cell>
          <cell r="F28">
            <v>256</v>
          </cell>
          <cell r="G28">
            <v>202</v>
          </cell>
          <cell r="H28">
            <v>273</v>
          </cell>
          <cell r="I28">
            <v>-845.80908248378182</v>
          </cell>
          <cell r="J28">
            <v>158</v>
          </cell>
          <cell r="K28">
            <v>235</v>
          </cell>
          <cell r="L28">
            <v>107</v>
          </cell>
          <cell r="M28">
            <v>436</v>
          </cell>
          <cell r="N28">
            <v>-1118.1810392561074</v>
          </cell>
          <cell r="O28">
            <v>128</v>
          </cell>
          <cell r="P28">
            <v>246</v>
          </cell>
          <cell r="Q28">
            <v>202</v>
          </cell>
          <cell r="R28">
            <v>659</v>
          </cell>
          <cell r="S28">
            <v>-1472.4290320903492</v>
          </cell>
          <cell r="T28">
            <v>206</v>
          </cell>
          <cell r="U28">
            <v>373</v>
          </cell>
          <cell r="V28">
            <v>159</v>
          </cell>
          <cell r="W28">
            <v>574</v>
          </cell>
          <cell r="X28">
            <v>1312</v>
          </cell>
          <cell r="Y28">
            <v>186</v>
          </cell>
          <cell r="Z28">
            <v>320</v>
          </cell>
          <cell r="AA28">
            <v>336</v>
          </cell>
          <cell r="AB28">
            <v>784</v>
          </cell>
          <cell r="AC28">
            <v>1626</v>
          </cell>
          <cell r="AD28">
            <v>298.09046728971953</v>
          </cell>
          <cell r="AE28">
            <v>340.38743455497388</v>
          </cell>
          <cell r="AF28">
            <v>413.26785714285711</v>
          </cell>
          <cell r="AG28">
            <v>679.45152722443572</v>
          </cell>
          <cell r="AH28">
            <v>1731.1972862119856</v>
          </cell>
          <cell r="AI28">
            <v>333.09614754098357</v>
          </cell>
          <cell r="AJ28">
            <v>391.03817777777795</v>
          </cell>
          <cell r="AK28">
            <v>460.83084253844481</v>
          </cell>
          <cell r="AL28">
            <v>833.40541509433933</v>
          </cell>
          <cell r="AM28">
            <v>2018.3705829515457</v>
          </cell>
          <cell r="AN28">
            <v>374.75569542116182</v>
          </cell>
          <cell r="AO28">
            <v>459.79777814926274</v>
          </cell>
          <cell r="AP28">
            <v>517.01922179275607</v>
          </cell>
          <cell r="AQ28">
            <v>980.289741361099</v>
          </cell>
          <cell r="AR28">
            <v>2331.8624367242792</v>
          </cell>
          <cell r="AS28">
            <v>408.55993418487401</v>
          </cell>
          <cell r="AT28">
            <v>525.46819295568639</v>
          </cell>
          <cell r="AU28">
            <v>548.90982714675783</v>
          </cell>
          <cell r="AV28">
            <v>1081.1877819198189</v>
          </cell>
          <cell r="AW28">
            <v>2564.1257362071374</v>
          </cell>
          <cell r="AX28">
            <v>430</v>
          </cell>
          <cell r="AY28">
            <v>572.65777737555754</v>
          </cell>
          <cell r="AZ28">
            <v>598.45541309963755</v>
          </cell>
          <cell r="BA28">
            <v>1111.8930658410882</v>
          </cell>
          <cell r="BB28">
            <v>2713.0062563162828</v>
          </cell>
          <cell r="BC28">
            <v>360</v>
          </cell>
          <cell r="BD28">
            <v>547</v>
          </cell>
          <cell r="BE28">
            <v>590</v>
          </cell>
          <cell r="BF28">
            <v>1203</v>
          </cell>
          <cell r="BG28">
            <v>320</v>
          </cell>
          <cell r="BH28">
            <v>641</v>
          </cell>
          <cell r="BI28">
            <v>619</v>
          </cell>
          <cell r="BJ28">
            <v>1069</v>
          </cell>
          <cell r="BK28">
            <v>556</v>
          </cell>
          <cell r="BL28">
            <v>774</v>
          </cell>
          <cell r="BM28">
            <v>813.51262408599291</v>
          </cell>
          <cell r="BN28">
            <v>543</v>
          </cell>
          <cell r="BO28">
            <v>597</v>
          </cell>
          <cell r="BP28">
            <v>857</v>
          </cell>
          <cell r="BQ28">
            <v>1759</v>
          </cell>
          <cell r="BR28">
            <v>1535.6348163644939</v>
          </cell>
          <cell r="BT28">
            <v>2700</v>
          </cell>
          <cell r="BU28">
            <v>2604</v>
          </cell>
          <cell r="BV28">
            <v>2589</v>
          </cell>
          <cell r="BW28">
            <v>4754.9268936030694</v>
          </cell>
          <cell r="BX28">
            <v>4826.1322980604264</v>
          </cell>
          <cell r="BY28">
            <v>5532.1907391253626</v>
          </cell>
          <cell r="BZ28">
            <v>6171.9282144387535</v>
          </cell>
          <cell r="CA28">
            <v>6808.0796925005279</v>
          </cell>
        </row>
        <row r="29">
          <cell r="B29" t="str">
            <v xml:space="preserve">   IFRS margin</v>
          </cell>
          <cell r="C29">
            <v>0</v>
          </cell>
          <cell r="D29">
            <v>0.25655880913671647</v>
          </cell>
          <cell r="E29">
            <v>0.1927437641723356</v>
          </cell>
          <cell r="F29">
            <v>0.22980251346499103</v>
          </cell>
          <cell r="G29">
            <v>0.19293218720152819</v>
          </cell>
          <cell r="H29">
            <v>0.21445404556166536</v>
          </cell>
          <cell r="I29">
            <v>-0.19597059371728032</v>
          </cell>
          <cell r="J29">
            <v>0.14684014869888476</v>
          </cell>
          <cell r="K29">
            <v>0.18650793650793651</v>
          </cell>
          <cell r="L29">
            <v>9.5280498664292071E-2</v>
          </cell>
          <cell r="M29">
            <v>0.26408237431859477</v>
          </cell>
          <cell r="N29">
            <v>-0.21882212118514821</v>
          </cell>
          <cell r="O29">
            <v>0.10819949281487742</v>
          </cell>
          <cell r="P29">
            <v>0.16421895861148197</v>
          </cell>
          <cell r="Q29">
            <v>0.14215341308937368</v>
          </cell>
          <cell r="R29">
            <v>0.30452865064695012</v>
          </cell>
          <cell r="S29">
            <v>-0.23498707821422746</v>
          </cell>
          <cell r="T29">
            <v>0.13517060367454067</v>
          </cell>
          <cell r="U29">
            <v>0.20129519697787371</v>
          </cell>
          <cell r="V29">
            <v>9.6422073984232873E-2</v>
          </cell>
          <cell r="W29">
            <v>0.24794816414686824</v>
          </cell>
          <cell r="X29">
            <v>0.17872224492575944</v>
          </cell>
          <cell r="Y29">
            <v>0.11218335343787696</v>
          </cell>
          <cell r="Z29">
            <v>0.17997750281214847</v>
          </cell>
          <cell r="AA29">
            <v>0.19741480611045828</v>
          </cell>
          <cell r="AB29">
            <v>0.3446153846153846</v>
          </cell>
          <cell r="AC29">
            <v>0.21934439498178876</v>
          </cell>
          <cell r="AD29">
            <v>0.19610047803352573</v>
          </cell>
          <cell r="AE29">
            <v>0.20775759589942866</v>
          </cell>
          <cell r="AF29">
            <v>0.25012158613161561</v>
          </cell>
          <cell r="AG29">
            <v>0.30668760696184894</v>
          </cell>
          <cell r="AH29">
            <v>0.24639178430261829</v>
          </cell>
          <cell r="AI29">
            <v>0.2140588472424135</v>
          </cell>
          <cell r="AJ29">
            <v>0.21955631420864927</v>
          </cell>
          <cell r="AK29">
            <v>0.25950154232016515</v>
          </cell>
          <cell r="AL29">
            <v>0.34704902797997522</v>
          </cell>
          <cell r="AM29">
            <v>0.26860141653524311</v>
          </cell>
          <cell r="AN29">
            <v>0.21665238415643204</v>
          </cell>
          <cell r="AO29">
            <v>0.22809717479270697</v>
          </cell>
          <cell r="AP29">
            <v>0.25671017247419187</v>
          </cell>
          <cell r="AQ29">
            <v>0.35591380479697282</v>
          </cell>
          <cell r="AR29">
            <v>0.27389007680766175</v>
          </cell>
          <cell r="AS29">
            <v>0.20021952177948557</v>
          </cell>
          <cell r="AT29">
            <v>0.23923323571947017</v>
          </cell>
          <cell r="AU29">
            <v>0.24793684928630616</v>
          </cell>
          <cell r="AV29">
            <v>0.36623272697670961</v>
          </cell>
          <cell r="AW29">
            <v>0.27268865780810114</v>
          </cell>
          <cell r="AX29">
            <v>0.19879796578825706</v>
          </cell>
          <cell r="AY29">
            <v>0.23666891356705885</v>
          </cell>
          <cell r="AZ29">
            <v>0.24735128816981927</v>
          </cell>
          <cell r="BA29">
            <v>0.34287071552040327</v>
          </cell>
          <cell r="BB29">
            <v>0.26481255242217661</v>
          </cell>
          <cell r="BC29">
            <v>0.14359792580773834</v>
          </cell>
          <cell r="BD29">
            <v>0.18797250859106529</v>
          </cell>
          <cell r="BE29">
            <v>0.21056388294075659</v>
          </cell>
          <cell r="BF29">
            <v>0.34224751066856329</v>
          </cell>
          <cell r="BG29">
            <v>0.13278008298755187</v>
          </cell>
          <cell r="BH29">
            <v>0.24873884361660845</v>
          </cell>
          <cell r="BI29">
            <v>0.24681020733652312</v>
          </cell>
          <cell r="BJ29">
            <v>0.33542516473172262</v>
          </cell>
          <cell r="BK29">
            <v>0.22169059011164274</v>
          </cell>
          <cell r="BL29">
            <v>0.26744989633724947</v>
          </cell>
          <cell r="BM29">
            <v>0.27089997472061034</v>
          </cell>
          <cell r="BN29">
            <v>0.133809758501725</v>
          </cell>
          <cell r="BO29">
            <v>0.19742063492063491</v>
          </cell>
          <cell r="BP29">
            <v>0.2596969696969697</v>
          </cell>
          <cell r="BQ29">
            <v>0.51598709298914636</v>
          </cell>
          <cell r="BR29">
            <v>0.350427436096589</v>
          </cell>
          <cell r="BT29">
            <v>0.23010056246804159</v>
          </cell>
          <cell r="BU29">
            <v>0.24377457404980341</v>
          </cell>
          <cell r="BV29">
            <v>0.20773489529005856</v>
          </cell>
          <cell r="BW29">
            <v>0.33684241270056259</v>
          </cell>
          <cell r="BX29">
            <v>0.30732099049288825</v>
          </cell>
          <cell r="BY29">
            <v>0.31881748381773156</v>
          </cell>
          <cell r="BZ29">
            <v>0.323345753526252</v>
          </cell>
          <cell r="CA29">
            <v>0.32784416046084708</v>
          </cell>
        </row>
        <row r="30">
          <cell r="B30" t="str">
            <v>IFRS operating profit</v>
          </cell>
          <cell r="C30">
            <v>0</v>
          </cell>
          <cell r="D30">
            <v>775.25885276327699</v>
          </cell>
          <cell r="E30">
            <v>170</v>
          </cell>
          <cell r="F30">
            <v>256</v>
          </cell>
          <cell r="G30">
            <v>202</v>
          </cell>
          <cell r="H30">
            <v>273</v>
          </cell>
          <cell r="I30">
            <v>-845.80908248378182</v>
          </cell>
          <cell r="J30">
            <v>158</v>
          </cell>
          <cell r="K30">
            <v>235</v>
          </cell>
          <cell r="L30">
            <v>107</v>
          </cell>
          <cell r="M30">
            <v>436</v>
          </cell>
          <cell r="N30">
            <v>-1118.1810392561074</v>
          </cell>
          <cell r="O30">
            <v>128</v>
          </cell>
          <cell r="P30">
            <v>246</v>
          </cell>
          <cell r="Q30">
            <v>202</v>
          </cell>
          <cell r="R30">
            <v>659</v>
          </cell>
          <cell r="S30">
            <v>-1472.4290320903492</v>
          </cell>
          <cell r="T30">
            <v>206</v>
          </cell>
          <cell r="U30">
            <v>373</v>
          </cell>
          <cell r="V30">
            <v>159</v>
          </cell>
          <cell r="W30">
            <v>574</v>
          </cell>
          <cell r="X30">
            <v>1312</v>
          </cell>
          <cell r="Y30">
            <v>186</v>
          </cell>
          <cell r="Z30">
            <v>320</v>
          </cell>
          <cell r="AA30">
            <v>336</v>
          </cell>
          <cell r="AB30">
            <v>784</v>
          </cell>
          <cell r="AC30">
            <v>1626</v>
          </cell>
          <cell r="AD30">
            <v>298.09046728971953</v>
          </cell>
          <cell r="AE30">
            <v>340.38743455497388</v>
          </cell>
          <cell r="AF30">
            <v>413.26785714285711</v>
          </cell>
          <cell r="AG30">
            <v>679.45152722443572</v>
          </cell>
          <cell r="AH30">
            <v>1731.1972862119856</v>
          </cell>
          <cell r="AI30">
            <v>333.09614754098357</v>
          </cell>
          <cell r="AJ30">
            <v>391.03817777777795</v>
          </cell>
          <cell r="AK30">
            <v>460.83084253844481</v>
          </cell>
          <cell r="AL30">
            <v>833.40541509433933</v>
          </cell>
          <cell r="AM30">
            <v>2018.3705829515457</v>
          </cell>
          <cell r="AN30">
            <v>374.75569542116182</v>
          </cell>
          <cell r="AO30">
            <v>459.79777814926274</v>
          </cell>
          <cell r="AP30">
            <v>517.01922179275607</v>
          </cell>
          <cell r="AQ30">
            <v>980.289741361099</v>
          </cell>
          <cell r="AR30">
            <v>2331.8624367242792</v>
          </cell>
          <cell r="AS30">
            <v>408.55993418487401</v>
          </cell>
          <cell r="AT30">
            <v>525.46819295568639</v>
          </cell>
          <cell r="AU30">
            <v>548.90982714675783</v>
          </cell>
          <cell r="AV30">
            <v>1081.1877819198189</v>
          </cell>
          <cell r="AW30">
            <v>2564.1257362071374</v>
          </cell>
          <cell r="AX30">
            <v>430</v>
          </cell>
          <cell r="AY30">
            <v>572.65777737555754</v>
          </cell>
          <cell r="AZ30">
            <v>598.45541309963755</v>
          </cell>
          <cell r="BA30">
            <v>1111.8930658410882</v>
          </cell>
          <cell r="BB30">
            <v>2713.0062563162828</v>
          </cell>
          <cell r="BC30">
            <v>360</v>
          </cell>
          <cell r="BD30">
            <v>547</v>
          </cell>
          <cell r="BE30">
            <v>590</v>
          </cell>
          <cell r="BF30">
            <v>1203</v>
          </cell>
          <cell r="BG30">
            <v>320</v>
          </cell>
          <cell r="BH30">
            <v>641</v>
          </cell>
          <cell r="BI30">
            <v>619</v>
          </cell>
          <cell r="BJ30">
            <v>1069</v>
          </cell>
          <cell r="BK30">
            <v>556</v>
          </cell>
          <cell r="BL30">
            <v>774</v>
          </cell>
          <cell r="BM30">
            <v>813.51262408599291</v>
          </cell>
          <cell r="BN30">
            <v>543</v>
          </cell>
          <cell r="BO30">
            <v>597</v>
          </cell>
          <cell r="BP30">
            <v>857</v>
          </cell>
          <cell r="BQ30">
            <v>1759</v>
          </cell>
          <cell r="BR30">
            <v>1535.6348163644939</v>
          </cell>
          <cell r="BT30">
            <v>2700</v>
          </cell>
          <cell r="BU30">
            <v>2604</v>
          </cell>
          <cell r="BV30">
            <v>2589</v>
          </cell>
          <cell r="BW30">
            <v>4754.9268936030694</v>
          </cell>
          <cell r="BX30">
            <v>4826.1322980604264</v>
          </cell>
          <cell r="BY30">
            <v>5532.1907391253626</v>
          </cell>
          <cell r="BZ30">
            <v>6171.9282144387535</v>
          </cell>
          <cell r="CA30">
            <v>6808.0796925005279</v>
          </cell>
          <cell r="CB30">
            <v>7146.8731449429924</v>
          </cell>
          <cell r="CC30">
            <v>7737.3281547236002</v>
          </cell>
          <cell r="CD30">
            <v>8338.7713483844454</v>
          </cell>
          <cell r="CE30">
            <v>8943.2511937067193</v>
          </cell>
          <cell r="CF30">
            <v>9542.4651598257988</v>
          </cell>
        </row>
        <row r="31">
          <cell r="B31" t="str">
            <v xml:space="preserve">Operating Margin </v>
          </cell>
          <cell r="E31">
            <v>0.1927437641723356</v>
          </cell>
          <cell r="F31">
            <v>0.22980251346499103</v>
          </cell>
          <cell r="G31">
            <v>0.19293218720152819</v>
          </cell>
          <cell r="H31">
            <v>0.21445404556166536</v>
          </cell>
          <cell r="I31">
            <v>-0.19597059371728032</v>
          </cell>
          <cell r="J31">
            <v>0.14684014869888476</v>
          </cell>
          <cell r="K31">
            <v>0.18650793650793651</v>
          </cell>
          <cell r="L31">
            <v>9.5280498664292071E-2</v>
          </cell>
          <cell r="M31">
            <v>0.26408237431859477</v>
          </cell>
          <cell r="N31">
            <v>-0.21882212118514821</v>
          </cell>
          <cell r="O31">
            <v>0.10819949281487742</v>
          </cell>
          <cell r="P31">
            <v>0.16421895861148197</v>
          </cell>
          <cell r="Q31">
            <v>0.14215341308937368</v>
          </cell>
          <cell r="R31">
            <v>0.30452865064695012</v>
          </cell>
          <cell r="S31">
            <v>-0.23498707821422746</v>
          </cell>
          <cell r="T31">
            <v>0.13517060367454067</v>
          </cell>
          <cell r="U31">
            <v>0.20129519697787371</v>
          </cell>
          <cell r="V31">
            <v>9.6422073984232873E-2</v>
          </cell>
          <cell r="W31">
            <v>0.24794816414686824</v>
          </cell>
          <cell r="X31">
            <v>0.17872224492575944</v>
          </cell>
          <cell r="Y31">
            <v>0.11218335343787696</v>
          </cell>
          <cell r="Z31">
            <v>0.17997750281214847</v>
          </cell>
          <cell r="AA31">
            <v>0.19741480611045828</v>
          </cell>
          <cell r="AB31">
            <v>0.3446153846153846</v>
          </cell>
          <cell r="AC31">
            <v>0.21934439498178876</v>
          </cell>
          <cell r="AD31">
            <v>0.19610047803352573</v>
          </cell>
          <cell r="AE31">
            <v>0.20775759589942866</v>
          </cell>
          <cell r="AF31">
            <v>0.25012158613161561</v>
          </cell>
          <cell r="AG31">
            <v>0.30668760696184894</v>
          </cell>
          <cell r="AH31">
            <v>0.24639178430261829</v>
          </cell>
          <cell r="AI31">
            <v>0.2140588472424135</v>
          </cell>
          <cell r="AJ31">
            <v>0.21955631420864927</v>
          </cell>
          <cell r="AK31">
            <v>0.25950154232016515</v>
          </cell>
          <cell r="AL31">
            <v>0.34704902797997522</v>
          </cell>
          <cell r="AM31">
            <v>0.26860141653524311</v>
          </cell>
          <cell r="AN31">
            <v>0.21665238415643204</v>
          </cell>
          <cell r="AO31">
            <v>0.22809717479270697</v>
          </cell>
          <cell r="AP31">
            <v>0.25671017247419187</v>
          </cell>
          <cell r="AQ31">
            <v>0.35591380479697282</v>
          </cell>
          <cell r="AR31">
            <v>0.27389007680766175</v>
          </cell>
          <cell r="AS31">
            <v>0.20021952177948557</v>
          </cell>
          <cell r="AT31">
            <v>0.23923323571947017</v>
          </cell>
          <cell r="AU31">
            <v>0.24793684928630616</v>
          </cell>
          <cell r="AV31">
            <v>0.36623272697670961</v>
          </cell>
          <cell r="AW31">
            <v>0.27268865780810114</v>
          </cell>
          <cell r="AX31">
            <v>0.19879796578825706</v>
          </cell>
          <cell r="AY31">
            <v>0.23666891356705885</v>
          </cell>
          <cell r="AZ31">
            <v>0.24735128816981927</v>
          </cell>
          <cell r="BA31">
            <v>0.34287071552040327</v>
          </cell>
          <cell r="BB31">
            <v>0.26481255242217661</v>
          </cell>
          <cell r="BC31">
            <v>0.14359792580773834</v>
          </cell>
          <cell r="BD31">
            <v>0.18797250859106529</v>
          </cell>
          <cell r="BE31">
            <v>0.21056388294075659</v>
          </cell>
          <cell r="BF31">
            <v>0.34224751066856329</v>
          </cell>
          <cell r="BG31">
            <v>0.13278008298755187</v>
          </cell>
          <cell r="BH31">
            <v>0.24873884361660845</v>
          </cell>
          <cell r="BI31">
            <v>0.24681020733652312</v>
          </cell>
          <cell r="BJ31">
            <v>0.33542516473172262</v>
          </cell>
          <cell r="BK31">
            <v>0.22169059011164274</v>
          </cell>
          <cell r="BL31">
            <v>0.26744989633724947</v>
          </cell>
          <cell r="BM31">
            <v>0.27089997472061034</v>
          </cell>
          <cell r="BN31">
            <v>0.133809758501725</v>
          </cell>
          <cell r="BO31">
            <v>0.19742063492063491</v>
          </cell>
          <cell r="BP31">
            <v>0.2596969696969697</v>
          </cell>
          <cell r="BQ31">
            <v>0.51598709298914636</v>
          </cell>
          <cell r="BR31">
            <v>0.350427436096589</v>
          </cell>
          <cell r="BT31">
            <v>0.23010056246804159</v>
          </cell>
          <cell r="BU31">
            <v>0.24377457404980341</v>
          </cell>
          <cell r="BV31">
            <v>0.20773489529005856</v>
          </cell>
          <cell r="BW31">
            <v>0.33684241270056259</v>
          </cell>
          <cell r="BX31">
            <v>0.30732099049288825</v>
          </cell>
          <cell r="BY31">
            <v>0.31881748381773156</v>
          </cell>
          <cell r="BZ31">
            <v>0.323345753526252</v>
          </cell>
          <cell r="CA31">
            <v>0.32784416046084708</v>
          </cell>
        </row>
        <row r="32">
          <cell r="B32" t="str">
            <v>Add back amortisation</v>
          </cell>
          <cell r="T32">
            <v>0</v>
          </cell>
          <cell r="U32">
            <v>20</v>
          </cell>
          <cell r="V32">
            <v>21</v>
          </cell>
          <cell r="W32">
            <v>20</v>
          </cell>
          <cell r="X32">
            <v>61</v>
          </cell>
          <cell r="Y32">
            <v>6</v>
          </cell>
          <cell r="Z32">
            <v>7</v>
          </cell>
          <cell r="AA32">
            <v>5</v>
          </cell>
          <cell r="AB32">
            <v>6</v>
          </cell>
          <cell r="AC32">
            <v>24</v>
          </cell>
          <cell r="AD32">
            <v>6</v>
          </cell>
          <cell r="AE32">
            <v>6</v>
          </cell>
          <cell r="AF32">
            <v>6</v>
          </cell>
          <cell r="AG32">
            <v>8</v>
          </cell>
          <cell r="AH32">
            <v>26</v>
          </cell>
          <cell r="AI32">
            <v>6</v>
          </cell>
          <cell r="AJ32">
            <v>6.5</v>
          </cell>
          <cell r="AK32">
            <v>8</v>
          </cell>
          <cell r="AL32">
            <v>9</v>
          </cell>
          <cell r="AM32">
            <v>29.5</v>
          </cell>
          <cell r="AN32">
            <v>7</v>
          </cell>
          <cell r="AO32">
            <v>7</v>
          </cell>
          <cell r="AP32">
            <v>9</v>
          </cell>
          <cell r="AQ32">
            <v>11</v>
          </cell>
          <cell r="AR32">
            <v>34</v>
          </cell>
          <cell r="AS32">
            <v>14</v>
          </cell>
          <cell r="AT32">
            <v>11</v>
          </cell>
          <cell r="AU32">
            <v>9</v>
          </cell>
          <cell r="AV32">
            <v>9</v>
          </cell>
          <cell r="AW32">
            <v>43</v>
          </cell>
          <cell r="AX32">
            <v>10</v>
          </cell>
          <cell r="AY32">
            <v>14</v>
          </cell>
          <cell r="AZ32">
            <v>18</v>
          </cell>
          <cell r="BA32">
            <v>18</v>
          </cell>
          <cell r="BB32">
            <v>60</v>
          </cell>
          <cell r="BC32">
            <v>70</v>
          </cell>
          <cell r="BD32">
            <v>66</v>
          </cell>
          <cell r="BE32">
            <v>76</v>
          </cell>
          <cell r="BF32">
            <v>72</v>
          </cell>
          <cell r="BG32">
            <v>66</v>
          </cell>
          <cell r="BH32">
            <v>67</v>
          </cell>
          <cell r="BI32">
            <v>67</v>
          </cell>
          <cell r="BJ32">
            <v>67</v>
          </cell>
          <cell r="BK32">
            <v>54</v>
          </cell>
          <cell r="BL32">
            <v>66</v>
          </cell>
          <cell r="BM32">
            <v>71</v>
          </cell>
          <cell r="BN32">
            <v>96</v>
          </cell>
          <cell r="BO32">
            <v>112</v>
          </cell>
          <cell r="BP32">
            <v>111</v>
          </cell>
          <cell r="BQ32">
            <v>110</v>
          </cell>
          <cell r="BR32">
            <v>110</v>
          </cell>
          <cell r="BT32">
            <v>284</v>
          </cell>
          <cell r="BU32">
            <v>267</v>
          </cell>
          <cell r="BV32">
            <v>287</v>
          </cell>
          <cell r="BW32">
            <v>443</v>
          </cell>
          <cell r="BX32">
            <v>443</v>
          </cell>
          <cell r="BY32">
            <v>443</v>
          </cell>
          <cell r="BZ32">
            <v>443</v>
          </cell>
          <cell r="CA32">
            <v>443</v>
          </cell>
        </row>
        <row r="33">
          <cell r="B33" t="str">
            <v>Add back stock options</v>
          </cell>
          <cell r="J33">
            <v>0</v>
          </cell>
          <cell r="K33">
            <v>0</v>
          </cell>
          <cell r="L33">
            <v>0</v>
          </cell>
          <cell r="M33">
            <v>0</v>
          </cell>
          <cell r="N33">
            <v>0</v>
          </cell>
          <cell r="O33">
            <v>0</v>
          </cell>
          <cell r="P33">
            <v>0</v>
          </cell>
          <cell r="Q33">
            <v>0</v>
          </cell>
          <cell r="R33">
            <v>0</v>
          </cell>
          <cell r="T33">
            <v>27</v>
          </cell>
          <cell r="U33">
            <v>31</v>
          </cell>
          <cell r="V33">
            <v>21</v>
          </cell>
          <cell r="W33">
            <v>19</v>
          </cell>
          <cell r="X33">
            <v>98</v>
          </cell>
          <cell r="Y33">
            <v>45</v>
          </cell>
          <cell r="Z33">
            <v>-3</v>
          </cell>
          <cell r="AA33">
            <v>-25</v>
          </cell>
          <cell r="AB33">
            <v>19</v>
          </cell>
          <cell r="AC33">
            <v>36</v>
          </cell>
          <cell r="AD33">
            <v>0</v>
          </cell>
          <cell r="AE33">
            <v>42</v>
          </cell>
          <cell r="AF33">
            <v>4</v>
          </cell>
          <cell r="AG33">
            <v>84</v>
          </cell>
          <cell r="AH33">
            <v>130</v>
          </cell>
          <cell r="AI33">
            <v>-7</v>
          </cell>
          <cell r="AJ33">
            <v>30</v>
          </cell>
          <cell r="AK33">
            <v>6</v>
          </cell>
          <cell r="AL33">
            <v>9</v>
          </cell>
          <cell r="AM33">
            <v>38</v>
          </cell>
          <cell r="AN33">
            <v>0</v>
          </cell>
          <cell r="AO33">
            <v>29</v>
          </cell>
          <cell r="AP33">
            <v>-6</v>
          </cell>
          <cell r="AQ33">
            <v>22</v>
          </cell>
          <cell r="AR33">
            <v>45</v>
          </cell>
          <cell r="AS33">
            <v>34</v>
          </cell>
          <cell r="AT33">
            <v>16</v>
          </cell>
          <cell r="AU33">
            <v>14</v>
          </cell>
          <cell r="AV33">
            <v>22</v>
          </cell>
          <cell r="AW33">
            <v>86</v>
          </cell>
          <cell r="AX33">
            <v>20</v>
          </cell>
          <cell r="AY33">
            <v>29</v>
          </cell>
          <cell r="AZ33">
            <v>38</v>
          </cell>
          <cell r="BA33">
            <v>20</v>
          </cell>
          <cell r="BB33">
            <v>107</v>
          </cell>
          <cell r="BC33">
            <v>9</v>
          </cell>
          <cell r="BD33">
            <v>43</v>
          </cell>
          <cell r="BE33">
            <v>48</v>
          </cell>
          <cell r="BF33">
            <v>-34</v>
          </cell>
          <cell r="BG33">
            <v>3</v>
          </cell>
          <cell r="BH33">
            <v>17</v>
          </cell>
          <cell r="BI33">
            <v>40</v>
          </cell>
          <cell r="BJ33">
            <v>-7</v>
          </cell>
          <cell r="BK33">
            <v>5</v>
          </cell>
          <cell r="BL33">
            <v>12</v>
          </cell>
          <cell r="BM33">
            <v>32</v>
          </cell>
          <cell r="BN33">
            <v>15</v>
          </cell>
          <cell r="BO33">
            <v>52</v>
          </cell>
          <cell r="BP33">
            <v>32</v>
          </cell>
          <cell r="BQ33">
            <v>-17</v>
          </cell>
          <cell r="BR33">
            <v>20</v>
          </cell>
          <cell r="BT33">
            <v>66</v>
          </cell>
          <cell r="BU33">
            <v>53</v>
          </cell>
          <cell r="BV33">
            <v>64</v>
          </cell>
          <cell r="BW33">
            <v>87</v>
          </cell>
          <cell r="BX33">
            <v>80</v>
          </cell>
          <cell r="BY33">
            <v>80</v>
          </cell>
          <cell r="BZ33">
            <v>80</v>
          </cell>
          <cell r="CA33">
            <v>80</v>
          </cell>
        </row>
        <row r="34">
          <cell r="B34" t="str">
            <v>Add back restructuring/one-offs</v>
          </cell>
          <cell r="J34">
            <v>0</v>
          </cell>
          <cell r="K34">
            <v>0</v>
          </cell>
          <cell r="L34">
            <v>0</v>
          </cell>
          <cell r="M34">
            <v>0</v>
          </cell>
          <cell r="N34">
            <v>0</v>
          </cell>
          <cell r="O34">
            <v>0</v>
          </cell>
          <cell r="P34">
            <v>0</v>
          </cell>
          <cell r="Q34">
            <v>0</v>
          </cell>
          <cell r="R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5</v>
          </cell>
          <cell r="BD34">
            <v>7</v>
          </cell>
          <cell r="BE34">
            <v>15</v>
          </cell>
          <cell r="BF34">
            <v>22</v>
          </cell>
          <cell r="BG34">
            <v>166</v>
          </cell>
          <cell r="BH34">
            <v>17</v>
          </cell>
          <cell r="BI34">
            <v>10</v>
          </cell>
          <cell r="BJ34">
            <v>10</v>
          </cell>
          <cell r="BK34">
            <v>36</v>
          </cell>
          <cell r="BL34">
            <v>12</v>
          </cell>
          <cell r="BM34">
            <v>96</v>
          </cell>
          <cell r="BN34">
            <v>935</v>
          </cell>
          <cell r="BO34">
            <v>18</v>
          </cell>
          <cell r="BP34">
            <v>1</v>
          </cell>
          <cell r="BQ34">
            <v>-721</v>
          </cell>
          <cell r="BR34">
            <v>0</v>
          </cell>
          <cell r="BT34">
            <v>49</v>
          </cell>
          <cell r="BU34">
            <v>203</v>
          </cell>
          <cell r="BV34">
            <v>1079</v>
          </cell>
          <cell r="BW34">
            <v>-702</v>
          </cell>
          <cell r="BX34">
            <v>0</v>
          </cell>
          <cell r="BY34">
            <v>0</v>
          </cell>
          <cell r="BZ34">
            <v>0</v>
          </cell>
          <cell r="CA34">
            <v>0</v>
          </cell>
        </row>
        <row r="35">
          <cell r="B35" t="str">
            <v xml:space="preserve">   Proforma EBITA (excl restructuring)</v>
          </cell>
          <cell r="T35">
            <v>233</v>
          </cell>
          <cell r="U35">
            <v>424</v>
          </cell>
          <cell r="V35">
            <v>201</v>
          </cell>
          <cell r="W35">
            <v>613</v>
          </cell>
          <cell r="X35">
            <v>1471</v>
          </cell>
          <cell r="Y35">
            <v>237</v>
          </cell>
          <cell r="Z35">
            <v>324</v>
          </cell>
          <cell r="AA35">
            <v>316</v>
          </cell>
          <cell r="AB35">
            <v>809</v>
          </cell>
          <cell r="AC35">
            <v>1686</v>
          </cell>
          <cell r="AD35">
            <v>304.09046728971953</v>
          </cell>
          <cell r="AE35">
            <v>388.38743455497388</v>
          </cell>
          <cell r="AF35">
            <v>423.26785714285711</v>
          </cell>
          <cell r="AG35">
            <v>771.45152722443572</v>
          </cell>
          <cell r="AH35">
            <v>1887.1972862119856</v>
          </cell>
          <cell r="AI35">
            <v>332.09614754098357</v>
          </cell>
          <cell r="AJ35">
            <v>427.53817777777795</v>
          </cell>
          <cell r="AK35">
            <v>474.83084253844481</v>
          </cell>
          <cell r="AL35">
            <v>851.40541509433933</v>
          </cell>
          <cell r="AM35">
            <v>2085.8705829515457</v>
          </cell>
          <cell r="AN35">
            <v>381.75569542116182</v>
          </cell>
          <cell r="AO35">
            <v>495.79777814926274</v>
          </cell>
          <cell r="AP35">
            <v>520.01922179275607</v>
          </cell>
          <cell r="AQ35">
            <v>1013.289741361099</v>
          </cell>
          <cell r="AR35">
            <v>2410.8624367242792</v>
          </cell>
          <cell r="AS35">
            <v>456.55993418487401</v>
          </cell>
          <cell r="AT35">
            <v>552.46819295568639</v>
          </cell>
          <cell r="AU35">
            <v>571.90982714675783</v>
          </cell>
          <cell r="AV35">
            <v>1112.1877819198189</v>
          </cell>
          <cell r="AW35">
            <v>2693.1257362071374</v>
          </cell>
          <cell r="AX35">
            <v>460</v>
          </cell>
          <cell r="AY35">
            <v>615.65777737555754</v>
          </cell>
          <cell r="AZ35">
            <v>654.45541309963755</v>
          </cell>
          <cell r="BA35">
            <v>1149.8930658410882</v>
          </cell>
          <cell r="BB35">
            <v>2880.0062563162828</v>
          </cell>
          <cell r="BC35">
            <v>444</v>
          </cell>
          <cell r="BD35">
            <v>663</v>
          </cell>
          <cell r="BE35">
            <v>729</v>
          </cell>
          <cell r="BF35">
            <v>1263</v>
          </cell>
          <cell r="BG35">
            <v>555</v>
          </cell>
          <cell r="BH35">
            <v>742</v>
          </cell>
          <cell r="BI35">
            <v>736</v>
          </cell>
          <cell r="BJ35">
            <v>1139</v>
          </cell>
          <cell r="BK35">
            <v>651</v>
          </cell>
          <cell r="BL35">
            <v>864</v>
          </cell>
          <cell r="BM35">
            <v>1012.5126240859929</v>
          </cell>
          <cell r="BN35">
            <v>1589</v>
          </cell>
          <cell r="BO35">
            <v>779</v>
          </cell>
          <cell r="BP35">
            <v>1001</v>
          </cell>
          <cell r="BQ35">
            <v>1131</v>
          </cell>
          <cell r="BR35">
            <v>1665.6348163644939</v>
          </cell>
          <cell r="BT35">
            <v>3099</v>
          </cell>
          <cell r="BU35">
            <v>3127</v>
          </cell>
          <cell r="BV35">
            <v>4019</v>
          </cell>
          <cell r="BW35">
            <v>4582.9268936030694</v>
          </cell>
          <cell r="BX35">
            <v>5349.1322980604264</v>
          </cell>
          <cell r="BY35">
            <v>6055.1907391253626</v>
          </cell>
          <cell r="BZ35">
            <v>6694.9282144387535</v>
          </cell>
          <cell r="CA35">
            <v>7331.0796925005279</v>
          </cell>
          <cell r="CB35">
            <v>7387.8731449429924</v>
          </cell>
          <cell r="CC35">
            <v>7817.3281547236002</v>
          </cell>
          <cell r="CD35">
            <v>8418.7713483844454</v>
          </cell>
          <cell r="CE35">
            <v>9023.2511937067193</v>
          </cell>
          <cell r="CF35">
            <v>9622.4651598257988</v>
          </cell>
        </row>
        <row r="36">
          <cell r="B36" t="str">
            <v xml:space="preserve">   EBITA margin</v>
          </cell>
          <cell r="T36">
            <v>0.15288713910761154</v>
          </cell>
          <cell r="U36">
            <v>0.22881813275769022</v>
          </cell>
          <cell r="V36">
            <v>0.12189205579138872</v>
          </cell>
          <cell r="W36">
            <v>0.26479481641468683</v>
          </cell>
          <cell r="X36">
            <v>0.20038141942514645</v>
          </cell>
          <cell r="Y36">
            <v>0.14294330518697226</v>
          </cell>
          <cell r="Z36">
            <v>0.18222722159730034</v>
          </cell>
          <cell r="AA36">
            <v>0.18566392479435959</v>
          </cell>
          <cell r="AB36">
            <v>0.35560439560439561</v>
          </cell>
          <cell r="AC36">
            <v>0.2274382840955079</v>
          </cell>
          <cell r="AD36">
            <v>0.20004761152926948</v>
          </cell>
          <cell r="AE36">
            <v>0.23705469558881803</v>
          </cell>
          <cell r="AF36">
            <v>0.25617387357203841</v>
          </cell>
          <cell r="AG36">
            <v>0.34821413050319655</v>
          </cell>
          <cell r="AH36">
            <v>0.26859440595489242</v>
          </cell>
          <cell r="AI36">
            <v>0.2134162134298562</v>
          </cell>
          <cell r="AJ36">
            <v>0.24004997933914157</v>
          </cell>
          <cell r="AK36">
            <v>0.26738517609014062</v>
          </cell>
          <cell r="AL36">
            <v>0.35454463862816427</v>
          </cell>
          <cell r="AM36">
            <v>0.27758420481469565</v>
          </cell>
          <cell r="AN36">
            <v>0.22069919840802243</v>
          </cell>
          <cell r="AO36">
            <v>0.24595610905200166</v>
          </cell>
          <cell r="AP36">
            <v>0.25819973124678869</v>
          </cell>
          <cell r="AQ36">
            <v>0.36789511507978001</v>
          </cell>
          <cell r="AR36">
            <v>0.28316906159125843</v>
          </cell>
          <cell r="AS36">
            <v>0.2237424770212654</v>
          </cell>
          <cell r="AT36">
            <v>0.25152569690174081</v>
          </cell>
          <cell r="AU36">
            <v>0.25832570962649531</v>
          </cell>
          <cell r="AV36">
            <v>0.37673341402306021</v>
          </cell>
          <cell r="AW36">
            <v>0.28640750020359101</v>
          </cell>
          <cell r="AX36">
            <v>0.21266759130836801</v>
          </cell>
          <cell r="AY36">
            <v>0.25444002169733304</v>
          </cell>
          <cell r="AZ36">
            <v>0.27049699265224109</v>
          </cell>
          <cell r="BA36">
            <v>0.35458864738817647</v>
          </cell>
          <cell r="BB36">
            <v>0.28111317692370297</v>
          </cell>
          <cell r="BC36">
            <v>0.17710410849621061</v>
          </cell>
          <cell r="BD36">
            <v>0.22783505154639175</v>
          </cell>
          <cell r="BE36">
            <v>0.26017130620985013</v>
          </cell>
          <cell r="BF36">
            <v>0.3593172119487909</v>
          </cell>
          <cell r="BG36">
            <v>0.23029045643153526</v>
          </cell>
          <cell r="BH36">
            <v>0.28793170353123787</v>
          </cell>
          <cell r="BI36">
            <v>0.29346092503987242</v>
          </cell>
          <cell r="BJ36">
            <v>0.35738939441481016</v>
          </cell>
          <cell r="BK36">
            <v>0.25956937799043062</v>
          </cell>
          <cell r="BL36">
            <v>0.29854872149274359</v>
          </cell>
          <cell r="BM36">
            <v>0.33716704098767664</v>
          </cell>
          <cell r="BN36">
            <v>0.39157220305569246</v>
          </cell>
          <cell r="BO36">
            <v>0.25760582010582012</v>
          </cell>
          <cell r="BP36">
            <v>0.30333333333333334</v>
          </cell>
          <cell r="BQ36">
            <v>0.33176884716925786</v>
          </cell>
          <cell r="BR36">
            <v>0.38009306115737407</v>
          </cell>
          <cell r="BT36">
            <v>0.26410431225498548</v>
          </cell>
          <cell r="BU36">
            <v>0.29273544280097358</v>
          </cell>
          <cell r="BV36">
            <v>0.32247452459279469</v>
          </cell>
          <cell r="BW36">
            <v>0.32465781001772409</v>
          </cell>
          <cell r="BX36">
            <v>0.34062485953360555</v>
          </cell>
          <cell r="BY36">
            <v>0.34895772154623678</v>
          </cell>
          <cell r="BZ36">
            <v>0.35074559085725177</v>
          </cell>
          <cell r="CA36">
            <v>0.35302930864733179</v>
          </cell>
        </row>
        <row r="37">
          <cell r="B37" t="str">
            <v>Other Non-Op. Inc/Exp</v>
          </cell>
          <cell r="E37">
            <v>0</v>
          </cell>
          <cell r="F37">
            <v>7</v>
          </cell>
          <cell r="G37">
            <v>16</v>
          </cell>
          <cell r="H37">
            <v>-7</v>
          </cell>
          <cell r="I37">
            <v>16</v>
          </cell>
          <cell r="J37">
            <v>-6</v>
          </cell>
          <cell r="K37">
            <v>-7</v>
          </cell>
          <cell r="L37">
            <v>-6</v>
          </cell>
          <cell r="M37">
            <v>-32</v>
          </cell>
          <cell r="N37">
            <v>-51</v>
          </cell>
          <cell r="O37">
            <v>-32</v>
          </cell>
          <cell r="P37">
            <v>-11</v>
          </cell>
          <cell r="Q37">
            <v>5</v>
          </cell>
          <cell r="R37">
            <v>-8</v>
          </cell>
          <cell r="S37">
            <v>-46</v>
          </cell>
          <cell r="T37">
            <v>5</v>
          </cell>
          <cell r="U37">
            <v>-34</v>
          </cell>
          <cell r="V37">
            <v>20</v>
          </cell>
          <cell r="W37">
            <v>-2</v>
          </cell>
          <cell r="X37">
            <v>-11</v>
          </cell>
          <cell r="Y37">
            <v>0</v>
          </cell>
          <cell r="Z37">
            <v>28</v>
          </cell>
          <cell r="AA37">
            <v>0</v>
          </cell>
          <cell r="AB37">
            <v>9</v>
          </cell>
          <cell r="AC37">
            <v>37</v>
          </cell>
          <cell r="AD37">
            <v>10</v>
          </cell>
          <cell r="AE37">
            <v>2</v>
          </cell>
          <cell r="AF37">
            <v>0</v>
          </cell>
          <cell r="AG37">
            <v>24</v>
          </cell>
          <cell r="AH37">
            <v>36</v>
          </cell>
          <cell r="AI37">
            <v>5</v>
          </cell>
          <cell r="AJ37">
            <v>-11</v>
          </cell>
          <cell r="AK37">
            <v>5</v>
          </cell>
          <cell r="AL37">
            <v>15</v>
          </cell>
          <cell r="AM37">
            <v>14</v>
          </cell>
          <cell r="AN37">
            <v>15</v>
          </cell>
          <cell r="AO37">
            <v>-4</v>
          </cell>
          <cell r="AP37">
            <v>-11</v>
          </cell>
          <cell r="AQ37">
            <v>-25</v>
          </cell>
          <cell r="AR37">
            <v>-25</v>
          </cell>
          <cell r="AS37">
            <v>-17</v>
          </cell>
          <cell r="AT37">
            <v>2</v>
          </cell>
          <cell r="AU37">
            <v>-4</v>
          </cell>
          <cell r="AV37">
            <v>6</v>
          </cell>
          <cell r="AW37">
            <v>-13</v>
          </cell>
          <cell r="AX37">
            <v>-3</v>
          </cell>
          <cell r="AY37">
            <v>-4</v>
          </cell>
          <cell r="AZ37">
            <v>-1</v>
          </cell>
          <cell r="BA37">
            <v>7</v>
          </cell>
          <cell r="BB37">
            <v>-1</v>
          </cell>
          <cell r="BC37">
            <v>-2</v>
          </cell>
          <cell r="BD37">
            <v>20</v>
          </cell>
          <cell r="BE37">
            <v>1</v>
          </cell>
          <cell r="BF37">
            <v>-46</v>
          </cell>
          <cell r="BG37">
            <v>-2</v>
          </cell>
          <cell r="BH37">
            <v>-21</v>
          </cell>
          <cell r="BI37">
            <v>-39</v>
          </cell>
          <cell r="BJ37">
            <v>-11</v>
          </cell>
          <cell r="BK37">
            <v>-36</v>
          </cell>
          <cell r="BL37">
            <v>-86</v>
          </cell>
          <cell r="BM37">
            <v>-13</v>
          </cell>
          <cell r="BN37">
            <v>-50</v>
          </cell>
          <cell r="BO37">
            <v>0</v>
          </cell>
          <cell r="BP37">
            <v>-35</v>
          </cell>
          <cell r="BQ37">
            <v>0</v>
          </cell>
          <cell r="BR37">
            <v>0</v>
          </cell>
          <cell r="BT37">
            <v>-27</v>
          </cell>
          <cell r="BU37">
            <v>-73</v>
          </cell>
          <cell r="BV37">
            <v>-185</v>
          </cell>
          <cell r="BW37">
            <v>-35</v>
          </cell>
          <cell r="BX37">
            <v>0</v>
          </cell>
          <cell r="BY37">
            <v>0</v>
          </cell>
          <cell r="BZ37">
            <v>0</v>
          </cell>
          <cell r="CA37">
            <v>0</v>
          </cell>
          <cell r="CB37">
            <v>0</v>
          </cell>
          <cell r="CC37">
            <v>0</v>
          </cell>
          <cell r="CD37">
            <v>0</v>
          </cell>
          <cell r="CE37">
            <v>0</v>
          </cell>
          <cell r="CF37">
            <v>0</v>
          </cell>
        </row>
        <row r="38">
          <cell r="B38" t="str">
            <v>Finance Income, net</v>
          </cell>
          <cell r="E38">
            <v>3</v>
          </cell>
          <cell r="F38">
            <v>5</v>
          </cell>
          <cell r="G38">
            <v>3</v>
          </cell>
          <cell r="H38">
            <v>3</v>
          </cell>
          <cell r="I38">
            <v>14</v>
          </cell>
          <cell r="J38">
            <v>4</v>
          </cell>
          <cell r="K38">
            <v>32</v>
          </cell>
          <cell r="L38">
            <v>3</v>
          </cell>
          <cell r="M38">
            <v>196</v>
          </cell>
          <cell r="N38">
            <v>235</v>
          </cell>
          <cell r="O38">
            <v>238</v>
          </cell>
          <cell r="P38">
            <v>53</v>
          </cell>
          <cell r="Q38">
            <v>1</v>
          </cell>
          <cell r="R38">
            <v>-8</v>
          </cell>
          <cell r="S38">
            <v>284</v>
          </cell>
          <cell r="T38">
            <v>-17</v>
          </cell>
          <cell r="U38">
            <v>15</v>
          </cell>
          <cell r="V38">
            <v>-46</v>
          </cell>
          <cell r="W38">
            <v>-22</v>
          </cell>
          <cell r="X38">
            <v>-70</v>
          </cell>
          <cell r="Y38">
            <v>-7</v>
          </cell>
          <cell r="Z38">
            <v>-140</v>
          </cell>
          <cell r="AA38">
            <v>-38</v>
          </cell>
          <cell r="AB38">
            <v>-3</v>
          </cell>
          <cell r="AC38">
            <v>-188</v>
          </cell>
          <cell r="AD38">
            <v>3</v>
          </cell>
          <cell r="AE38">
            <v>5</v>
          </cell>
          <cell r="AF38">
            <v>12</v>
          </cell>
          <cell r="AG38">
            <v>-3</v>
          </cell>
          <cell r="AH38">
            <v>17</v>
          </cell>
          <cell r="AI38">
            <v>26</v>
          </cell>
          <cell r="AJ38">
            <v>11</v>
          </cell>
          <cell r="AK38">
            <v>-1</v>
          </cell>
          <cell r="AL38">
            <v>5</v>
          </cell>
          <cell r="AM38">
            <v>41</v>
          </cell>
          <cell r="AN38">
            <v>8</v>
          </cell>
          <cell r="AO38">
            <v>-16</v>
          </cell>
          <cell r="AP38">
            <v>11</v>
          </cell>
          <cell r="AQ38">
            <v>8</v>
          </cell>
          <cell r="AR38">
            <v>11</v>
          </cell>
          <cell r="AS38">
            <v>36</v>
          </cell>
          <cell r="AT38">
            <v>29</v>
          </cell>
          <cell r="AU38">
            <v>26</v>
          </cell>
          <cell r="AV38">
            <v>31</v>
          </cell>
          <cell r="AW38">
            <v>122</v>
          </cell>
          <cell r="AX38">
            <v>36</v>
          </cell>
          <cell r="AY38">
            <v>35</v>
          </cell>
          <cell r="AZ38">
            <v>32</v>
          </cell>
          <cell r="BA38">
            <v>22</v>
          </cell>
          <cell r="BB38">
            <v>125</v>
          </cell>
          <cell r="BC38">
            <v>-2</v>
          </cell>
          <cell r="BD38">
            <v>-13</v>
          </cell>
          <cell r="BE38">
            <v>-19</v>
          </cell>
          <cell r="BF38">
            <v>-16</v>
          </cell>
          <cell r="BG38">
            <v>-18</v>
          </cell>
          <cell r="BH38">
            <v>-24</v>
          </cell>
          <cell r="BI38">
            <v>-18</v>
          </cell>
          <cell r="BJ38">
            <v>-20</v>
          </cell>
          <cell r="BK38">
            <v>0</v>
          </cell>
          <cell r="BL38">
            <v>-12</v>
          </cell>
          <cell r="BM38">
            <v>-14</v>
          </cell>
          <cell r="BN38">
            <v>-42</v>
          </cell>
          <cell r="BO38">
            <v>-14</v>
          </cell>
          <cell r="BP38">
            <v>-18</v>
          </cell>
          <cell r="BQ38">
            <v>-2</v>
          </cell>
          <cell r="BR38">
            <v>-70.44</v>
          </cell>
          <cell r="BT38">
            <v>-50</v>
          </cell>
          <cell r="BU38">
            <v>-80</v>
          </cell>
          <cell r="BV38">
            <v>-68</v>
          </cell>
          <cell r="BW38">
            <v>-104.44</v>
          </cell>
          <cell r="BX38">
            <v>10.732346760256036</v>
          </cell>
          <cell r="BY38">
            <v>60.193120978147391</v>
          </cell>
          <cell r="BZ38">
            <v>114.83226393316667</v>
          </cell>
          <cell r="CA38">
            <v>176.25709490134685</v>
          </cell>
          <cell r="CB38">
            <v>245.30971873599393</v>
          </cell>
          <cell r="CC38">
            <v>307.46914814621312</v>
          </cell>
          <cell r="CD38">
            <v>375.41861402816403</v>
          </cell>
          <cell r="CE38">
            <v>453.45639867844898</v>
          </cell>
          <cell r="CF38">
            <v>541.81675857926939</v>
          </cell>
        </row>
        <row r="39">
          <cell r="B39" t="str">
            <v xml:space="preserve">   Pretax Income</v>
          </cell>
          <cell r="E39">
            <v>173</v>
          </cell>
          <cell r="F39">
            <v>268</v>
          </cell>
          <cell r="G39">
            <v>221</v>
          </cell>
          <cell r="H39">
            <v>269</v>
          </cell>
          <cell r="I39">
            <v>-815.80908248378182</v>
          </cell>
          <cell r="J39" t="e">
            <v>#REF!</v>
          </cell>
          <cell r="K39" t="e">
            <v>#REF!</v>
          </cell>
          <cell r="L39" t="e">
            <v>#REF!</v>
          </cell>
          <cell r="M39" t="e">
            <v>#REF!</v>
          </cell>
          <cell r="N39" t="e">
            <v>#REF!</v>
          </cell>
          <cell r="O39" t="e">
            <v>#REF!</v>
          </cell>
          <cell r="P39" t="e">
            <v>#REF!</v>
          </cell>
          <cell r="Q39" t="e">
            <v>#REF!</v>
          </cell>
          <cell r="R39" t="e">
            <v>#REF!</v>
          </cell>
          <cell r="S39">
            <v>-1234.4290320903492</v>
          </cell>
          <cell r="T39" t="e">
            <v>#REF!</v>
          </cell>
          <cell r="U39" t="e">
            <v>#REF!</v>
          </cell>
          <cell r="V39" t="e">
            <v>#REF!</v>
          </cell>
          <cell r="W39" t="e">
            <v>#REF!</v>
          </cell>
          <cell r="X39">
            <v>1231</v>
          </cell>
          <cell r="Y39" t="e">
            <v>#REF!</v>
          </cell>
          <cell r="Z39" t="e">
            <v>#REF!</v>
          </cell>
          <cell r="AA39" t="e">
            <v>#REF!</v>
          </cell>
          <cell r="AB39" t="e">
            <v>#REF!</v>
          </cell>
          <cell r="AC39">
            <v>1475</v>
          </cell>
          <cell r="AD39" t="e">
            <v>#REF!</v>
          </cell>
          <cell r="AE39" t="e">
            <v>#REF!</v>
          </cell>
          <cell r="AF39" t="e">
            <v>#REF!</v>
          </cell>
          <cell r="AG39" t="e">
            <v>#REF!</v>
          </cell>
          <cell r="AH39">
            <v>1784.1972862119856</v>
          </cell>
          <cell r="AI39">
            <v>364.09614754098357</v>
          </cell>
          <cell r="AJ39">
            <v>391.03817777777795</v>
          </cell>
          <cell r="AK39">
            <v>464.83084253844481</v>
          </cell>
          <cell r="AL39">
            <v>853.40541509433933</v>
          </cell>
          <cell r="AM39">
            <v>2073.3705829515457</v>
          </cell>
          <cell r="AN39">
            <v>397.75569542116182</v>
          </cell>
          <cell r="AO39">
            <v>439.79777814926274</v>
          </cell>
          <cell r="AP39">
            <v>517.01922179275607</v>
          </cell>
          <cell r="AQ39">
            <v>963.289741361099</v>
          </cell>
          <cell r="AR39">
            <v>2317.8624367242792</v>
          </cell>
          <cell r="AS39">
            <v>427.55993418487401</v>
          </cell>
          <cell r="AT39">
            <v>556.46819295568639</v>
          </cell>
          <cell r="AU39">
            <v>570.90982714675783</v>
          </cell>
          <cell r="AV39">
            <v>1118.1877819198189</v>
          </cell>
          <cell r="AW39">
            <v>2673.1257362071374</v>
          </cell>
          <cell r="AX39">
            <v>463</v>
          </cell>
          <cell r="AY39">
            <v>603.65777737555754</v>
          </cell>
          <cell r="AZ39">
            <v>629.45541309963755</v>
          </cell>
          <cell r="BA39">
            <v>1140.8930658410882</v>
          </cell>
          <cell r="BB39">
            <v>2837.0062563162828</v>
          </cell>
          <cell r="BC39">
            <v>356</v>
          </cell>
          <cell r="BD39">
            <v>554</v>
          </cell>
          <cell r="BE39">
            <v>572</v>
          </cell>
          <cell r="BF39">
            <v>1141</v>
          </cell>
          <cell r="BG39">
            <v>300</v>
          </cell>
          <cell r="BH39">
            <v>596</v>
          </cell>
          <cell r="BI39">
            <v>562</v>
          </cell>
          <cell r="BJ39">
            <v>1038</v>
          </cell>
          <cell r="BK39">
            <v>520</v>
          </cell>
          <cell r="BL39">
            <v>676</v>
          </cell>
          <cell r="BM39">
            <v>786.51262408599291</v>
          </cell>
          <cell r="BN39">
            <v>451</v>
          </cell>
          <cell r="BO39">
            <v>583</v>
          </cell>
          <cell r="BP39">
            <v>804</v>
          </cell>
          <cell r="BQ39">
            <v>1757</v>
          </cell>
          <cell r="BR39">
            <v>1465.1948163644938</v>
          </cell>
          <cell r="BT39">
            <v>2623</v>
          </cell>
          <cell r="BU39">
            <v>2451</v>
          </cell>
          <cell r="BV39">
            <v>2336</v>
          </cell>
          <cell r="BW39">
            <v>4615.4868936030698</v>
          </cell>
          <cell r="BX39">
            <v>4836.8646448206828</v>
          </cell>
          <cell r="BY39">
            <v>5592.3838601035104</v>
          </cell>
          <cell r="BZ39">
            <v>6286.7604783719198</v>
          </cell>
          <cell r="CA39">
            <v>6984.336787401875</v>
          </cell>
          <cell r="CB39">
            <v>7392.182863678986</v>
          </cell>
          <cell r="CC39">
            <v>8044.7973028698134</v>
          </cell>
          <cell r="CD39">
            <v>8714.189962412609</v>
          </cell>
          <cell r="CE39">
            <v>9396.707592385168</v>
          </cell>
          <cell r="CF39">
            <v>10084.281918405068</v>
          </cell>
        </row>
        <row r="40">
          <cell r="B40" t="str">
            <v xml:space="preserve">   Pretax Margin</v>
          </cell>
          <cell r="E40">
            <v>0.19614512471655329</v>
          </cell>
          <cell r="F40">
            <v>0.24057450628366248</v>
          </cell>
          <cell r="G40">
            <v>0.21107927411652341</v>
          </cell>
          <cell r="H40">
            <v>0.21131186174391201</v>
          </cell>
          <cell r="I40">
            <v>-0.18901971327242395</v>
          </cell>
          <cell r="J40" t="e">
            <v>#REF!</v>
          </cell>
          <cell r="K40" t="e">
            <v>#REF!</v>
          </cell>
          <cell r="L40" t="e">
            <v>#REF!</v>
          </cell>
          <cell r="M40" t="e">
            <v>#REF!</v>
          </cell>
          <cell r="N40" t="e">
            <v>#REF!</v>
          </cell>
          <cell r="O40" t="e">
            <v>#REF!</v>
          </cell>
          <cell r="P40" t="e">
            <v>#REF!</v>
          </cell>
          <cell r="Q40" t="e">
            <v>#REF!</v>
          </cell>
          <cell r="R40" t="e">
            <v>#REF!</v>
          </cell>
          <cell r="S40">
            <v>-0.19700431409038449</v>
          </cell>
          <cell r="T40" t="e">
            <v>#REF!</v>
          </cell>
          <cell r="U40" t="e">
            <v>#REF!</v>
          </cell>
          <cell r="V40" t="e">
            <v>#REF!</v>
          </cell>
          <cell r="W40" t="e">
            <v>#REF!</v>
          </cell>
          <cell r="X40">
            <v>0.16768832584116605</v>
          </cell>
          <cell r="Y40" t="e">
            <v>#REF!</v>
          </cell>
          <cell r="Z40" t="e">
            <v>#REF!</v>
          </cell>
          <cell r="AA40" t="e">
            <v>#REF!</v>
          </cell>
          <cell r="AB40" t="e">
            <v>#REF!</v>
          </cell>
          <cell r="AC40">
            <v>0.19897477404559558</v>
          </cell>
          <cell r="AD40" t="e">
            <v>#REF!</v>
          </cell>
          <cell r="AE40" t="e">
            <v>#REF!</v>
          </cell>
          <cell r="AF40" t="e">
            <v>#REF!</v>
          </cell>
          <cell r="AG40" t="e">
            <v>#REF!</v>
          </cell>
          <cell r="AH40">
            <v>0.25393498268448067</v>
          </cell>
          <cell r="AI40">
            <v>0.23398049543169003</v>
          </cell>
          <cell r="AJ40">
            <v>0.21955631420864927</v>
          </cell>
          <cell r="AK40">
            <v>0.26175400911158675</v>
          </cell>
          <cell r="AL40">
            <v>0.35537748425574084</v>
          </cell>
          <cell r="AM40">
            <v>0.2759207255036859</v>
          </cell>
          <cell r="AN40">
            <v>0.22994905955451475</v>
          </cell>
          <cell r="AO40">
            <v>0.21817554464865438</v>
          </cell>
          <cell r="AP40">
            <v>0.25671017247419187</v>
          </cell>
          <cell r="AQ40">
            <v>0.34974161465128428</v>
          </cell>
          <cell r="AR40">
            <v>0.27224569975740415</v>
          </cell>
          <cell r="AS40">
            <v>0.20953069156269008</v>
          </cell>
          <cell r="AT40">
            <v>0.25334680226207723</v>
          </cell>
          <cell r="AU40">
            <v>0.25787402004648713</v>
          </cell>
          <cell r="AV40">
            <v>0.37876580506428936</v>
          </cell>
          <cell r="AW40">
            <v>0.2842805478942127</v>
          </cell>
          <cell r="AX40">
            <v>0.21405455386037911</v>
          </cell>
          <cell r="AY40">
            <v>0.24948064268423328</v>
          </cell>
          <cell r="AZ40">
            <v>0.26016408886544562</v>
          </cell>
          <cell r="BA40">
            <v>0.35181334773528283</v>
          </cell>
          <cell r="BB40">
            <v>0.27691601013588479</v>
          </cell>
          <cell r="BC40">
            <v>0.14200239329876346</v>
          </cell>
          <cell r="BD40">
            <v>0.19037800687285222</v>
          </cell>
          <cell r="BE40">
            <v>0.20413990007137758</v>
          </cell>
          <cell r="BF40">
            <v>0.32460881934566144</v>
          </cell>
          <cell r="BG40">
            <v>0.12448132780082988</v>
          </cell>
          <cell r="BH40">
            <v>0.23127667830811022</v>
          </cell>
          <cell r="BI40">
            <v>0.22408293460925041</v>
          </cell>
          <cell r="BJ40">
            <v>0.32569814872921243</v>
          </cell>
          <cell r="BK40">
            <v>0.20733652312599682</v>
          </cell>
          <cell r="BL40">
            <v>0.23358673116793366</v>
          </cell>
          <cell r="BM40">
            <v>0.26190896572960137</v>
          </cell>
          <cell r="BN40">
            <v>0.11113849186791523</v>
          </cell>
          <cell r="BO40">
            <v>0.19279100529100529</v>
          </cell>
          <cell r="BP40">
            <v>0.24363636363636362</v>
          </cell>
          <cell r="BQ40">
            <v>0.5154004106776181</v>
          </cell>
          <cell r="BR40">
            <v>0.33435323125596056</v>
          </cell>
          <cell r="BT40">
            <v>0.2235384353161752</v>
          </cell>
          <cell r="BU40">
            <v>0.22945141359296012</v>
          </cell>
          <cell r="BV40">
            <v>0.18743480702880527</v>
          </cell>
          <cell r="BW40">
            <v>0.32696438364187075</v>
          </cell>
          <cell r="BX40">
            <v>0.30800441051392674</v>
          </cell>
          <cell r="BY40">
            <v>0.32228638434526896</v>
          </cell>
          <cell r="BZ40">
            <v>0.32936178670430016</v>
          </cell>
          <cell r="CA40">
            <v>0.33633184890063622</v>
          </cell>
        </row>
        <row r="42">
          <cell r="B42" t="str">
            <v>Income Taxes</v>
          </cell>
          <cell r="E42">
            <v>75</v>
          </cell>
          <cell r="F42">
            <v>116</v>
          </cell>
          <cell r="G42">
            <v>96</v>
          </cell>
          <cell r="H42">
            <v>117</v>
          </cell>
          <cell r="I42">
            <v>404</v>
          </cell>
          <cell r="J42">
            <v>74</v>
          </cell>
          <cell r="K42">
            <v>105</v>
          </cell>
          <cell r="L42">
            <v>33</v>
          </cell>
          <cell r="M42">
            <v>164</v>
          </cell>
          <cell r="N42">
            <v>376</v>
          </cell>
          <cell r="O42">
            <v>38</v>
          </cell>
          <cell r="P42">
            <v>77</v>
          </cell>
          <cell r="Q42">
            <v>62</v>
          </cell>
          <cell r="R42">
            <v>212</v>
          </cell>
          <cell r="S42">
            <v>389</v>
          </cell>
          <cell r="T42">
            <v>74</v>
          </cell>
          <cell r="U42">
            <v>145</v>
          </cell>
          <cell r="V42">
            <v>69</v>
          </cell>
          <cell r="W42">
            <v>187</v>
          </cell>
          <cell r="X42">
            <v>475</v>
          </cell>
          <cell r="Y42">
            <v>60</v>
          </cell>
          <cell r="Z42">
            <v>125</v>
          </cell>
          <cell r="AA42">
            <v>100</v>
          </cell>
          <cell r="AB42">
            <v>314</v>
          </cell>
          <cell r="AC42">
            <v>599</v>
          </cell>
          <cell r="AD42">
            <v>123</v>
          </cell>
          <cell r="AE42">
            <v>127</v>
          </cell>
          <cell r="AF42">
            <v>171</v>
          </cell>
          <cell r="AG42">
            <v>275</v>
          </cell>
          <cell r="AH42">
            <v>696</v>
          </cell>
          <cell r="AI42">
            <v>133</v>
          </cell>
          <cell r="AJ42">
            <v>141</v>
          </cell>
          <cell r="AK42">
            <v>173</v>
          </cell>
          <cell r="AL42">
            <v>310</v>
          </cell>
          <cell r="AM42">
            <v>757</v>
          </cell>
          <cell r="AN42">
            <v>142</v>
          </cell>
          <cell r="AO42">
            <v>151</v>
          </cell>
          <cell r="AP42">
            <v>182</v>
          </cell>
          <cell r="AQ42">
            <v>343</v>
          </cell>
          <cell r="AR42">
            <v>818</v>
          </cell>
          <cell r="AS42">
            <v>146</v>
          </cell>
          <cell r="AT42">
            <v>139</v>
          </cell>
          <cell r="AU42">
            <v>200</v>
          </cell>
          <cell r="AV42">
            <v>319</v>
          </cell>
          <cell r="AW42">
            <v>804</v>
          </cell>
          <cell r="AX42">
            <v>156</v>
          </cell>
          <cell r="AY42">
            <v>157</v>
          </cell>
          <cell r="AZ42">
            <v>223</v>
          </cell>
          <cell r="BA42">
            <v>384</v>
          </cell>
          <cell r="BB42">
            <v>920</v>
          </cell>
          <cell r="BC42">
            <v>108</v>
          </cell>
          <cell r="BD42">
            <v>173</v>
          </cell>
          <cell r="BE42">
            <v>187</v>
          </cell>
          <cell r="BF42">
            <v>308</v>
          </cell>
          <cell r="BG42">
            <v>91</v>
          </cell>
          <cell r="BH42">
            <v>170</v>
          </cell>
          <cell r="BI42">
            <v>115</v>
          </cell>
          <cell r="BJ42">
            <v>276</v>
          </cell>
          <cell r="BK42">
            <v>134</v>
          </cell>
          <cell r="BL42">
            <v>185</v>
          </cell>
          <cell r="BM42">
            <v>188</v>
          </cell>
          <cell r="BN42">
            <v>14</v>
          </cell>
          <cell r="BO42">
            <v>180</v>
          </cell>
          <cell r="BP42">
            <v>216</v>
          </cell>
          <cell r="BQ42">
            <v>505</v>
          </cell>
          <cell r="BR42">
            <v>368.25889574084431</v>
          </cell>
          <cell r="BT42">
            <v>776</v>
          </cell>
          <cell r="BU42">
            <v>652</v>
          </cell>
          <cell r="BV42">
            <v>521</v>
          </cell>
          <cell r="BW42">
            <v>1269.2588957408443</v>
          </cell>
          <cell r="BX42">
            <v>1330.1377773256879</v>
          </cell>
          <cell r="BY42">
            <v>1537.9055615284656</v>
          </cell>
          <cell r="BZ42">
            <v>1728.8591315522781</v>
          </cell>
          <cell r="CA42">
            <v>1920.6926165355158</v>
          </cell>
          <cell r="CB42">
            <v>2032.8502875117213</v>
          </cell>
          <cell r="CC42">
            <v>2212.3192582891988</v>
          </cell>
          <cell r="CD42">
            <v>2396.4022396634678</v>
          </cell>
          <cell r="CE42">
            <v>2584.0945879059213</v>
          </cell>
          <cell r="CF42">
            <v>2773.1775275613936</v>
          </cell>
        </row>
        <row r="43">
          <cell r="B43" t="str">
            <v>Minority Interest</v>
          </cell>
          <cell r="J43">
            <v>0</v>
          </cell>
          <cell r="K43">
            <v>-1</v>
          </cell>
          <cell r="L43">
            <v>-1</v>
          </cell>
          <cell r="M43">
            <v>-1</v>
          </cell>
          <cell r="N43">
            <v>-3</v>
          </cell>
          <cell r="O43">
            <v>-1</v>
          </cell>
          <cell r="P43">
            <v>0</v>
          </cell>
          <cell r="Q43">
            <v>-4</v>
          </cell>
          <cell r="R43">
            <v>0</v>
          </cell>
          <cell r="S43">
            <v>-5</v>
          </cell>
          <cell r="T43">
            <v>-3</v>
          </cell>
          <cell r="U43">
            <v>-3</v>
          </cell>
          <cell r="V43">
            <v>-3</v>
          </cell>
          <cell r="W43">
            <v>-3</v>
          </cell>
          <cell r="X43">
            <v>-12</v>
          </cell>
          <cell r="Y43">
            <v>-2</v>
          </cell>
          <cell r="Z43">
            <v>0</v>
          </cell>
          <cell r="AA43">
            <v>-2</v>
          </cell>
          <cell r="AB43">
            <v>-2</v>
          </cell>
          <cell r="AC43">
            <v>-6</v>
          </cell>
          <cell r="AD43">
            <v>-2</v>
          </cell>
          <cell r="AE43">
            <v>-1</v>
          </cell>
          <cell r="AF43">
            <v>-2</v>
          </cell>
          <cell r="AG43">
            <v>-2</v>
          </cell>
          <cell r="AH43">
            <v>-7</v>
          </cell>
          <cell r="AI43">
            <v>-2</v>
          </cell>
          <cell r="AJ43">
            <v>-1</v>
          </cell>
          <cell r="AK43">
            <v>-1</v>
          </cell>
          <cell r="AL43">
            <v>-1</v>
          </cell>
          <cell r="AM43">
            <v>-5</v>
          </cell>
          <cell r="AN43">
            <v>-1</v>
          </cell>
          <cell r="AO43">
            <v>0</v>
          </cell>
          <cell r="AP43">
            <v>-1</v>
          </cell>
          <cell r="AQ43">
            <v>-1</v>
          </cell>
          <cell r="AR43">
            <v>-3</v>
          </cell>
          <cell r="AS43">
            <v>0</v>
          </cell>
          <cell r="AT43">
            <v>-1</v>
          </cell>
          <cell r="AU43">
            <v>-1</v>
          </cell>
          <cell r="AV43">
            <v>0</v>
          </cell>
          <cell r="AW43">
            <v>-2</v>
          </cell>
          <cell r="AX43">
            <v>0</v>
          </cell>
          <cell r="AY43">
            <v>-2</v>
          </cell>
          <cell r="AZ43">
            <v>-1</v>
          </cell>
          <cell r="BA43">
            <v>1</v>
          </cell>
          <cell r="BB43">
            <v>-2</v>
          </cell>
          <cell r="BC43">
            <v>0</v>
          </cell>
          <cell r="BD43">
            <v>0</v>
          </cell>
          <cell r="BE43">
            <v>-1</v>
          </cell>
          <cell r="BF43">
            <v>0</v>
          </cell>
          <cell r="BG43">
            <v>0</v>
          </cell>
          <cell r="BH43">
            <v>-1</v>
          </cell>
          <cell r="BI43">
            <v>0</v>
          </cell>
          <cell r="BJ43">
            <v>-1</v>
          </cell>
          <cell r="BK43">
            <v>0</v>
          </cell>
          <cell r="BL43">
            <v>0</v>
          </cell>
          <cell r="BM43">
            <v>1</v>
          </cell>
          <cell r="BN43">
            <v>0</v>
          </cell>
          <cell r="BO43">
            <v>0</v>
          </cell>
          <cell r="BP43">
            <v>-1</v>
          </cell>
          <cell r="BQ43">
            <v>-1</v>
          </cell>
          <cell r="BR43">
            <v>3</v>
          </cell>
          <cell r="BT43">
            <v>-1</v>
          </cell>
          <cell r="BU43">
            <v>-2</v>
          </cell>
          <cell r="BV43">
            <v>1</v>
          </cell>
          <cell r="BW43">
            <v>1</v>
          </cell>
          <cell r="BX43">
            <v>1</v>
          </cell>
          <cell r="BY43">
            <v>1</v>
          </cell>
          <cell r="BZ43">
            <v>1</v>
          </cell>
          <cell r="CA43">
            <v>1</v>
          </cell>
          <cell r="CB43">
            <v>1</v>
          </cell>
          <cell r="CC43">
            <v>1</v>
          </cell>
          <cell r="CD43">
            <v>1</v>
          </cell>
          <cell r="CE43">
            <v>1</v>
          </cell>
          <cell r="CF43">
            <v>1</v>
          </cell>
        </row>
        <row r="44">
          <cell r="B44" t="str">
            <v>Extraordinary Gain</v>
          </cell>
          <cell r="Y44">
            <v>0</v>
          </cell>
          <cell r="Z44">
            <v>0</v>
          </cell>
          <cell r="AA44">
            <v>6</v>
          </cell>
          <cell r="AB44">
            <v>0</v>
          </cell>
          <cell r="AC44">
            <v>6</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T44">
            <v>0</v>
          </cell>
          <cell r="BU44">
            <v>0</v>
          </cell>
          <cell r="BV44">
            <v>0</v>
          </cell>
          <cell r="BW44">
            <v>0</v>
          </cell>
          <cell r="BX44">
            <v>0</v>
          </cell>
          <cell r="BY44">
            <v>0</v>
          </cell>
          <cell r="BZ44">
            <v>0</v>
          </cell>
          <cell r="CA44">
            <v>0</v>
          </cell>
          <cell r="CB44">
            <v>0</v>
          </cell>
          <cell r="CC44">
            <v>0</v>
          </cell>
          <cell r="CD44">
            <v>0</v>
          </cell>
          <cell r="CE44">
            <v>0</v>
          </cell>
          <cell r="CF44">
            <v>0</v>
          </cell>
        </row>
        <row r="45">
          <cell r="B45" t="str">
            <v xml:space="preserve">   Net Income</v>
          </cell>
          <cell r="E45">
            <v>98</v>
          </cell>
          <cell r="F45">
            <v>152</v>
          </cell>
          <cell r="G45">
            <v>125</v>
          </cell>
          <cell r="H45">
            <v>152</v>
          </cell>
          <cell r="I45">
            <v>-1219.8090824837818</v>
          </cell>
          <cell r="J45" t="e">
            <v>#REF!</v>
          </cell>
          <cell r="K45" t="e">
            <v>#REF!</v>
          </cell>
          <cell r="L45" t="e">
            <v>#REF!</v>
          </cell>
          <cell r="M45" t="e">
            <v>#REF!</v>
          </cell>
          <cell r="N45" t="e">
            <v>#REF!</v>
          </cell>
          <cell r="O45" t="e">
            <v>#REF!</v>
          </cell>
          <cell r="P45" t="e">
            <v>#REF!</v>
          </cell>
          <cell r="Q45" t="e">
            <v>#REF!</v>
          </cell>
          <cell r="R45" t="e">
            <v>#REF!</v>
          </cell>
          <cell r="S45">
            <v>-1628.4290320903492</v>
          </cell>
          <cell r="T45" t="e">
            <v>#REF!</v>
          </cell>
          <cell r="U45" t="e">
            <v>#REF!</v>
          </cell>
          <cell r="V45" t="e">
            <v>#REF!</v>
          </cell>
          <cell r="W45" t="e">
            <v>#REF!</v>
          </cell>
          <cell r="X45">
            <v>744</v>
          </cell>
          <cell r="Y45" t="e">
            <v>#REF!</v>
          </cell>
          <cell r="Z45" t="e">
            <v>#REF!</v>
          </cell>
          <cell r="AA45" t="e">
            <v>#REF!</v>
          </cell>
          <cell r="AB45" t="e">
            <v>#REF!</v>
          </cell>
          <cell r="AC45">
            <v>876</v>
          </cell>
          <cell r="AD45" t="e">
            <v>#REF!</v>
          </cell>
          <cell r="AE45" t="e">
            <v>#REF!</v>
          </cell>
          <cell r="AF45" t="e">
            <v>#REF!</v>
          </cell>
          <cell r="AG45" t="e">
            <v>#REF!</v>
          </cell>
          <cell r="AH45">
            <v>1081.1972862119856</v>
          </cell>
          <cell r="AI45">
            <v>229.09614754098357</v>
          </cell>
          <cell r="AJ45">
            <v>249.03817777777795</v>
          </cell>
          <cell r="AK45">
            <v>290.83084253844481</v>
          </cell>
          <cell r="AL45">
            <v>542.40541509433933</v>
          </cell>
          <cell r="AM45">
            <v>1311.3705829515457</v>
          </cell>
          <cell r="AN45">
            <v>254.75569542116182</v>
          </cell>
          <cell r="AO45">
            <v>288.79777814926274</v>
          </cell>
          <cell r="AP45">
            <v>334.01922179275607</v>
          </cell>
          <cell r="AQ45">
            <v>619.289741361099</v>
          </cell>
          <cell r="AR45">
            <v>1496.8624367242792</v>
          </cell>
          <cell r="AS45">
            <v>281.55993418487401</v>
          </cell>
          <cell r="AT45">
            <v>416.46819295568639</v>
          </cell>
          <cell r="AU45">
            <v>369.90982714675783</v>
          </cell>
          <cell r="AV45">
            <v>799.18778191981892</v>
          </cell>
          <cell r="AW45">
            <v>1867.1257362071374</v>
          </cell>
          <cell r="AX45">
            <v>307</v>
          </cell>
          <cell r="AY45">
            <v>444.65777737555754</v>
          </cell>
          <cell r="AZ45">
            <v>405.45541309963755</v>
          </cell>
          <cell r="BA45">
            <v>757.89306584108817</v>
          </cell>
          <cell r="BB45">
            <v>1915.0062563162828</v>
          </cell>
          <cell r="BC45">
            <v>248</v>
          </cell>
          <cell r="BD45">
            <v>381</v>
          </cell>
          <cell r="BE45">
            <v>384</v>
          </cell>
          <cell r="BF45">
            <v>833</v>
          </cell>
          <cell r="BG45">
            <v>209</v>
          </cell>
          <cell r="BH45">
            <v>425</v>
          </cell>
          <cell r="BI45">
            <v>447</v>
          </cell>
          <cell r="BJ45">
            <v>761</v>
          </cell>
          <cell r="BK45">
            <v>386</v>
          </cell>
          <cell r="BL45">
            <v>491</v>
          </cell>
          <cell r="BM45">
            <v>599.51262408599291</v>
          </cell>
          <cell r="BN45">
            <v>437</v>
          </cell>
          <cell r="BO45">
            <v>403</v>
          </cell>
          <cell r="BP45">
            <v>587</v>
          </cell>
          <cell r="BQ45">
            <v>1251</v>
          </cell>
          <cell r="BR45">
            <v>1099.9359206236495</v>
          </cell>
          <cell r="BT45">
            <v>1846</v>
          </cell>
          <cell r="BU45">
            <v>1797</v>
          </cell>
          <cell r="BV45">
            <v>1816</v>
          </cell>
          <cell r="BW45">
            <v>3347.2279978622255</v>
          </cell>
          <cell r="BX45">
            <v>3507.7268674949946</v>
          </cell>
          <cell r="BY45">
            <v>4055.4782985750448</v>
          </cell>
          <cell r="BZ45">
            <v>4558.9013468196417</v>
          </cell>
          <cell r="CA45">
            <v>5064.6441708663588</v>
          </cell>
          <cell r="CB45">
            <v>5360.332576167265</v>
          </cell>
          <cell r="CC45">
            <v>5833.4780445806146</v>
          </cell>
          <cell r="CD45">
            <v>6318.7877227491408</v>
          </cell>
          <cell r="CE45">
            <v>6813.6130044792462</v>
          </cell>
          <cell r="CF45">
            <v>7312.1043908436741</v>
          </cell>
        </row>
        <row r="46">
          <cell r="B46" t="str">
            <v xml:space="preserve">   Net Margin</v>
          </cell>
          <cell r="E46">
            <v>0.1111111111111111</v>
          </cell>
          <cell r="F46">
            <v>0.13644524236983843</v>
          </cell>
          <cell r="G46">
            <v>0.11938872970391595</v>
          </cell>
          <cell r="H46">
            <v>0.11940298507462686</v>
          </cell>
          <cell r="I46">
            <v>-0.28262490326315615</v>
          </cell>
          <cell r="J46" t="e">
            <v>#REF!</v>
          </cell>
          <cell r="K46" t="e">
            <v>#REF!</v>
          </cell>
          <cell r="L46" t="e">
            <v>#REF!</v>
          </cell>
          <cell r="M46" t="e">
            <v>#REF!</v>
          </cell>
          <cell r="N46" t="e">
            <v>#REF!</v>
          </cell>
          <cell r="O46" t="e">
            <v>#REF!</v>
          </cell>
          <cell r="P46" t="e">
            <v>#REF!</v>
          </cell>
          <cell r="Q46" t="e">
            <v>#REF!</v>
          </cell>
          <cell r="R46" t="e">
            <v>#REF!</v>
          </cell>
          <cell r="S46">
            <v>-0.25988334377439343</v>
          </cell>
          <cell r="T46" t="e">
            <v>#REF!</v>
          </cell>
          <cell r="U46" t="e">
            <v>#REF!</v>
          </cell>
          <cell r="V46" t="e">
            <v>#REF!</v>
          </cell>
          <cell r="W46" t="e">
            <v>#REF!</v>
          </cell>
          <cell r="X46">
            <v>0.10134859011033918</v>
          </cell>
          <cell r="Y46" t="e">
            <v>#REF!</v>
          </cell>
          <cell r="Z46" t="e">
            <v>#REF!</v>
          </cell>
          <cell r="AA46" t="e">
            <v>#REF!</v>
          </cell>
          <cell r="AB46" t="e">
            <v>#REF!</v>
          </cell>
          <cell r="AC46">
            <v>0.11817078106029948</v>
          </cell>
          <cell r="AD46" t="e">
            <v>#REF!</v>
          </cell>
          <cell r="AE46" t="e">
            <v>#REF!</v>
          </cell>
          <cell r="AF46" t="e">
            <v>#REF!</v>
          </cell>
          <cell r="AG46" t="e">
            <v>#REF!</v>
          </cell>
          <cell r="AH46">
            <v>0.15388086075147606</v>
          </cell>
          <cell r="AI46">
            <v>0.1472249307364536</v>
          </cell>
          <cell r="AJ46">
            <v>0.13982753479687099</v>
          </cell>
          <cell r="AK46">
            <v>0.16377170368474928</v>
          </cell>
          <cell r="AL46">
            <v>0.22586998916758538</v>
          </cell>
          <cell r="AM46">
            <v>0.17451502670453292</v>
          </cell>
          <cell r="AN46">
            <v>0.14727842555773968</v>
          </cell>
          <cell r="AO46">
            <v>0.14326723706105715</v>
          </cell>
          <cell r="AP46">
            <v>0.16584708734578646</v>
          </cell>
          <cell r="AQ46">
            <v>0.22484553170323393</v>
          </cell>
          <cell r="AR46">
            <v>0.17581473131015249</v>
          </cell>
          <cell r="AS46">
            <v>0.13798170270227642</v>
          </cell>
          <cell r="AT46">
            <v>0.18960811465030333</v>
          </cell>
          <cell r="AU46">
            <v>0.16708441446483396</v>
          </cell>
          <cell r="AV46">
            <v>0.27071034803893945</v>
          </cell>
          <cell r="AW46">
            <v>0.19856436982626852</v>
          </cell>
          <cell r="AX46">
            <v>0.14193250115580214</v>
          </cell>
          <cell r="AY46">
            <v>0.1837688707606612</v>
          </cell>
          <cell r="AZ46">
            <v>0.16758127093575836</v>
          </cell>
          <cell r="BA46">
            <v>0.233708929173253</v>
          </cell>
          <cell r="BB46">
            <v>0.18692094552266741</v>
          </cell>
          <cell r="BC46">
            <v>9.8923015556441965E-2</v>
          </cell>
          <cell r="BD46">
            <v>0.1309278350515464</v>
          </cell>
          <cell r="BE46">
            <v>0.13704496788008566</v>
          </cell>
          <cell r="BF46">
            <v>0.23698435277382646</v>
          </cell>
          <cell r="BG46">
            <v>8.672199170124481E-2</v>
          </cell>
          <cell r="BH46">
            <v>0.16492045013581685</v>
          </cell>
          <cell r="BI46">
            <v>0.17822966507177032</v>
          </cell>
          <cell r="BJ46">
            <v>0.23878255412613744</v>
          </cell>
          <cell r="BK46">
            <v>0.15390749601275916</v>
          </cell>
          <cell r="BL46">
            <v>0.16966136834830683</v>
          </cell>
          <cell r="BM46">
            <v>0.1996379034585391</v>
          </cell>
          <cell r="BN46">
            <v>0.10768851651059635</v>
          </cell>
          <cell r="BO46">
            <v>0.13326719576719576</v>
          </cell>
          <cell r="BP46">
            <v>0.17787878787878789</v>
          </cell>
          <cell r="BQ46">
            <v>0.3669697858609563</v>
          </cell>
          <cell r="BR46">
            <v>0.25100220470854312</v>
          </cell>
          <cell r="BT46">
            <v>0.15732060678370546</v>
          </cell>
          <cell r="BU46">
            <v>0.16822692379704177</v>
          </cell>
          <cell r="BV46">
            <v>0.14571130546417396</v>
          </cell>
          <cell r="BW46">
            <v>0.2371200188536286</v>
          </cell>
          <cell r="BX46">
            <v>0.22336687614848733</v>
          </cell>
          <cell r="BY46">
            <v>0.23371525816796529</v>
          </cell>
          <cell r="BZ46">
            <v>0.23883968510694839</v>
          </cell>
          <cell r="CA46">
            <v>0.24388874561201762</v>
          </cell>
        </row>
        <row r="48">
          <cell r="B48" t="str">
            <v>EPS Reported</v>
          </cell>
          <cell r="AH48">
            <v>0.86982887064520154</v>
          </cell>
          <cell r="AI48">
            <v>0.18421894000439332</v>
          </cell>
          <cell r="AJ48">
            <v>0.20026358188300766</v>
          </cell>
          <cell r="AK48">
            <v>0.23394933662804779</v>
          </cell>
          <cell r="AL48">
            <v>0.43652391931980478</v>
          </cell>
          <cell r="AM48">
            <v>1.0548237373254188</v>
          </cell>
          <cell r="AN48">
            <v>0.20549586954160468</v>
          </cell>
          <cell r="AO48">
            <v>0.23313080462169453</v>
          </cell>
          <cell r="AP48">
            <v>0.26955120031566027</v>
          </cell>
          <cell r="AQ48">
            <v>0.49978350805017374</v>
          </cell>
          <cell r="AR48">
            <v>1.2079322823740908</v>
          </cell>
          <cell r="AS48">
            <v>0.22787009409466535</v>
          </cell>
          <cell r="AT48">
            <v>0.3389789588731254</v>
          </cell>
          <cell r="AU48">
            <v>0.30278088311344264</v>
          </cell>
          <cell r="AV48">
            <v>0.65551469346494584</v>
          </cell>
          <cell r="AW48">
            <v>1.5226007696543655</v>
          </cell>
          <cell r="AX48">
            <v>0.25286720106484273</v>
          </cell>
          <cell r="AY48">
            <v>0.36807377188149132</v>
          </cell>
          <cell r="AZ48">
            <v>0.33614472401981899</v>
          </cell>
          <cell r="BA48">
            <v>0.63101122229556328</v>
          </cell>
          <cell r="BB48">
            <v>1.5861192706577656</v>
          </cell>
          <cell r="BC48">
            <v>0.20735785953177258</v>
          </cell>
          <cell r="BD48">
            <v>0.31989924433249373</v>
          </cell>
          <cell r="BE48">
            <v>0.32214765100671144</v>
          </cell>
          <cell r="BF48">
            <v>0.70176916596461669</v>
          </cell>
          <cell r="BG48">
            <v>0.17607413647851725</v>
          </cell>
          <cell r="BH48">
            <v>0.35774410774410775</v>
          </cell>
          <cell r="BI48">
            <v>0.37626262626262624</v>
          </cell>
          <cell r="BJ48">
            <v>0.64057239057239057</v>
          </cell>
          <cell r="BK48">
            <v>0.32464255677039527</v>
          </cell>
          <cell r="BL48">
            <v>0.41329966329966328</v>
          </cell>
          <cell r="BM48">
            <v>0.50421583186374508</v>
          </cell>
          <cell r="BN48">
            <v>0.36784511784511781</v>
          </cell>
          <cell r="BO48">
            <v>0.33894028595458364</v>
          </cell>
          <cell r="BP48">
            <v>0.49369217830109341</v>
          </cell>
          <cell r="BQ48">
            <v>1.0512605042016807</v>
          </cell>
          <cell r="BR48">
            <v>0.92431589968373906</v>
          </cell>
          <cell r="BT48">
            <v>1.5493075954678976</v>
          </cell>
          <cell r="BU48">
            <v>1.5129446432330036</v>
          </cell>
          <cell r="BV48">
            <v>1.5279764408918806</v>
          </cell>
          <cell r="BW48">
            <v>2.8139789809686637</v>
          </cell>
          <cell r="BX48">
            <v>2.9853438604428058</v>
          </cell>
          <cell r="BY48">
            <v>3.5236394507096942</v>
          </cell>
          <cell r="BZ48">
            <v>4.0450447210853886</v>
          </cell>
          <cell r="CA48">
            <v>4.5899537502312997</v>
          </cell>
        </row>
        <row r="49">
          <cell r="B49" t="str">
            <v>EPS (Non-IFRS, per SAP)</v>
          </cell>
          <cell r="E49">
            <v>0.94230769230769229</v>
          </cell>
          <cell r="F49">
            <v>1.4476190476190476</v>
          </cell>
          <cell r="G49">
            <v>1.1904761904761905</v>
          </cell>
          <cell r="H49">
            <v>1.4573346116970278</v>
          </cell>
          <cell r="I49">
            <v>0</v>
          </cell>
          <cell r="J49" t="e">
            <v>#DIV/0!</v>
          </cell>
          <cell r="K49" t="e">
            <v>#DIV/0!</v>
          </cell>
          <cell r="L49" t="e">
            <v>#DIV/0!</v>
          </cell>
          <cell r="M49" t="e">
            <v>#DIV/0!</v>
          </cell>
          <cell r="N49">
            <v>0</v>
          </cell>
          <cell r="O49" t="e">
            <v>#DIV/0!</v>
          </cell>
          <cell r="P49" t="e">
            <v>#DIV/0!</v>
          </cell>
          <cell r="Q49" t="e">
            <v>#DIV/0!</v>
          </cell>
          <cell r="R49" t="e">
            <v>#DIV/0!</v>
          </cell>
          <cell r="S49">
            <v>3723.1046647580843</v>
          </cell>
          <cell r="T49">
            <v>0</v>
          </cell>
          <cell r="U49">
            <v>0</v>
          </cell>
          <cell r="V49">
            <v>0</v>
          </cell>
          <cell r="W49">
            <v>0</v>
          </cell>
          <cell r="X49">
            <v>0.62408143503592284</v>
          </cell>
          <cell r="Y49">
            <v>0</v>
          </cell>
          <cell r="Z49">
            <v>0</v>
          </cell>
          <cell r="AA49">
            <v>0</v>
          </cell>
          <cell r="AB49">
            <v>0</v>
          </cell>
          <cell r="AC49">
            <v>0.60649528613763237</v>
          </cell>
          <cell r="AD49">
            <v>0</v>
          </cell>
          <cell r="AE49">
            <v>0</v>
          </cell>
          <cell r="AF49">
            <v>0</v>
          </cell>
          <cell r="AG49">
            <v>0</v>
          </cell>
          <cell r="AH49">
            <v>0.94707729975627575</v>
          </cell>
          <cell r="AI49">
            <v>0</v>
          </cell>
          <cell r="AJ49">
            <v>0</v>
          </cell>
          <cell r="AK49">
            <v>0</v>
          </cell>
          <cell r="AL49">
            <v>0</v>
          </cell>
          <cell r="AM49">
            <v>1.0895732713332658</v>
          </cell>
          <cell r="AN49">
            <v>0</v>
          </cell>
          <cell r="AO49">
            <v>0</v>
          </cell>
          <cell r="AP49">
            <v>0</v>
          </cell>
          <cell r="AQ49">
            <v>0</v>
          </cell>
          <cell r="AR49">
            <v>1.2495101570233405</v>
          </cell>
          <cell r="AS49">
            <v>0</v>
          </cell>
          <cell r="AT49">
            <v>0</v>
          </cell>
          <cell r="AU49">
            <v>0</v>
          </cell>
          <cell r="AV49">
            <v>0</v>
          </cell>
          <cell r="AW49">
            <v>1.5966582217479166</v>
          </cell>
          <cell r="AX49">
            <v>0</v>
          </cell>
          <cell r="AY49">
            <v>0</v>
          </cell>
          <cell r="AZ49">
            <v>0</v>
          </cell>
          <cell r="BA49">
            <v>0</v>
          </cell>
          <cell r="BB49">
            <v>1.6805124743442794</v>
          </cell>
          <cell r="BC49">
            <v>0.28105183946488288</v>
          </cell>
          <cell r="BD49">
            <v>0.41664987405541559</v>
          </cell>
          <cell r="BE49">
            <v>0.42518456375838931</v>
          </cell>
          <cell r="BF49">
            <v>0.75234203875315908</v>
          </cell>
          <cell r="BG49">
            <v>0.31109519797809604</v>
          </cell>
          <cell r="BH49">
            <v>0.41810606060606059</v>
          </cell>
          <cell r="BI49">
            <v>0.45406565656565651</v>
          </cell>
          <cell r="BJ49">
            <v>0.6827020202020202</v>
          </cell>
          <cell r="BK49">
            <v>0.37913372582001686</v>
          </cell>
          <cell r="BL49">
            <v>0.46832476640168952</v>
          </cell>
          <cell r="BM49">
            <v>0.63157752948627266</v>
          </cell>
          <cell r="BN49">
            <v>1.220984792492553</v>
          </cell>
          <cell r="BO49">
            <v>0.44475011793354463</v>
          </cell>
          <cell r="BP49">
            <v>0.59102720208879911</v>
          </cell>
          <cell r="BQ49">
            <v>0.72268907563025209</v>
          </cell>
          <cell r="BR49">
            <v>1.0061025225464824</v>
          </cell>
          <cell r="BT49">
            <v>1.8734947545111205</v>
          </cell>
          <cell r="BU49">
            <v>1.8318524521153441</v>
          </cell>
          <cell r="BV49">
            <v>2.4719627486028011</v>
          </cell>
          <cell r="BW49">
            <v>2.7056626079984158</v>
          </cell>
          <cell r="BX49">
            <v>3.3183211059818807</v>
          </cell>
          <cell r="BY49">
            <v>3.8622615128177573</v>
          </cell>
          <cell r="BZ49">
            <v>4.3898814382065634</v>
          </cell>
          <cell r="CA49">
            <v>4.9413644307213618</v>
          </cell>
        </row>
        <row r="50">
          <cell r="B50" t="str">
            <v>EPS (BofAML Adjusted)</v>
          </cell>
          <cell r="E50">
            <v>0.94230769230769229</v>
          </cell>
          <cell r="F50">
            <v>1.4476190476190476</v>
          </cell>
          <cell r="G50">
            <v>1.1904761904761905</v>
          </cell>
          <cell r="H50">
            <v>1.4573346116970278</v>
          </cell>
          <cell r="I50">
            <v>-3.8933970497595984</v>
          </cell>
          <cell r="J50" t="e">
            <v>#REF!</v>
          </cell>
          <cell r="K50" t="e">
            <v>#REF!</v>
          </cell>
          <cell r="L50" t="e">
            <v>#REF!</v>
          </cell>
          <cell r="M50" t="e">
            <v>#REF!</v>
          </cell>
          <cell r="N50" t="e">
            <v>#REF!</v>
          </cell>
          <cell r="O50" t="e">
            <v>#REF!</v>
          </cell>
          <cell r="P50" t="e">
            <v>#REF!</v>
          </cell>
          <cell r="Q50" t="e">
            <v>#REF!</v>
          </cell>
          <cell r="R50" t="e">
            <v>#REF!</v>
          </cell>
          <cell r="S50">
            <v>-1.2924039937224994</v>
          </cell>
          <cell r="T50">
            <v>9.3005360924393807E-2</v>
          </cell>
          <cell r="U50">
            <v>0.17981318523940615</v>
          </cell>
          <cell r="V50">
            <v>6.5236969313166096E-2</v>
          </cell>
          <cell r="W50">
            <v>0.3022743760420511</v>
          </cell>
          <cell r="X50">
            <v>0.64029346916569363</v>
          </cell>
          <cell r="Y50">
            <v>9.7827435585008074E-2</v>
          </cell>
          <cell r="Z50">
            <v>0.14656543031291719</v>
          </cell>
          <cell r="AA50">
            <v>0.1609055540434525</v>
          </cell>
          <cell r="AB50">
            <v>0.38509057651268391</v>
          </cell>
          <cell r="AC50">
            <v>0.78909704296266003</v>
          </cell>
          <cell r="AD50">
            <v>0.15435449722591638</v>
          </cell>
          <cell r="AE50">
            <v>0.18142462051240735</v>
          </cell>
          <cell r="AF50">
            <v>0.20782465651382218</v>
          </cell>
          <cell r="AG50">
            <v>0.3471050098346225</v>
          </cell>
          <cell r="AH50">
            <v>0.87948293339660943</v>
          </cell>
          <cell r="AI50">
            <v>0.18904361144426826</v>
          </cell>
          <cell r="AJ50">
            <v>0.20549054464773323</v>
          </cell>
          <cell r="AK50">
            <v>0.24038467435457167</v>
          </cell>
          <cell r="AL50">
            <v>0.44376705363326829</v>
          </cell>
          <cell r="AM50">
            <v>1.0785525754247627</v>
          </cell>
          <cell r="AN50">
            <v>0.21114234227075468</v>
          </cell>
          <cell r="AO50">
            <v>0.23878152549222842</v>
          </cell>
          <cell r="AP50">
            <v>0.27681413802870641</v>
          </cell>
          <cell r="AQ50">
            <v>0.50866080444534567</v>
          </cell>
          <cell r="AR50">
            <v>1.235369471385658</v>
          </cell>
          <cell r="AS50">
            <v>0.23533146047224063</v>
          </cell>
          <cell r="AT50">
            <v>0.34732369852246259</v>
          </cell>
          <cell r="AU50">
            <v>0.30920397097392638</v>
          </cell>
          <cell r="AV50">
            <v>0.66082975872213601</v>
          </cell>
          <cell r="AW50">
            <v>1.550219403066138</v>
          </cell>
          <cell r="AX50">
            <v>0.2584063930099928</v>
          </cell>
          <cell r="AY50">
            <v>0.37917828843562279</v>
          </cell>
          <cell r="AZ50">
            <v>0.34745800473028576</v>
          </cell>
          <cell r="BA50">
            <v>0.63928213248699972</v>
          </cell>
          <cell r="BB50">
            <v>1.622417677938319</v>
          </cell>
          <cell r="BC50">
            <v>0.2758294314381271</v>
          </cell>
          <cell r="BD50">
            <v>0.39173803526448364</v>
          </cell>
          <cell r="BE50">
            <v>0.39739932885906043</v>
          </cell>
          <cell r="BF50">
            <v>0.77210614995787685</v>
          </cell>
          <cell r="BG50">
            <v>0.30937152485256952</v>
          </cell>
          <cell r="BH50">
            <v>0.40794612794612795</v>
          </cell>
          <cell r="BI50">
            <v>0.42746632996632994</v>
          </cell>
          <cell r="BJ50">
            <v>0.68691498316498312</v>
          </cell>
          <cell r="BK50">
            <v>0.37626576955424729</v>
          </cell>
          <cell r="BL50">
            <v>0.46098808598808599</v>
          </cell>
          <cell r="BM50">
            <v>0.61109725650174562</v>
          </cell>
          <cell r="BN50">
            <v>1.2087504759345113</v>
          </cell>
          <cell r="BO50">
            <v>0.41451873736812722</v>
          </cell>
          <cell r="BP50">
            <v>0.57084217265229786</v>
          </cell>
          <cell r="BQ50">
            <v>0.73361344537815132</v>
          </cell>
          <cell r="BR50">
            <v>0.99351996518298324</v>
          </cell>
          <cell r="BT50">
            <v>1.8352186319765003</v>
          </cell>
          <cell r="BU50">
            <v>1.7995348347716271</v>
          </cell>
          <cell r="BV50">
            <v>2.429714410355599</v>
          </cell>
          <cell r="BW50">
            <v>2.6508746751588137</v>
          </cell>
          <cell r="BX50">
            <v>3.2673876841020983</v>
          </cell>
          <cell r="BY50">
            <v>3.8104646390727384</v>
          </cell>
          <cell r="BZ50">
            <v>4.3371339480159437</v>
          </cell>
          <cell r="CA50">
            <v>4.8876113629599756</v>
          </cell>
          <cell r="CB50">
            <v>5.0712486424178849</v>
          </cell>
          <cell r="CC50">
            <v>5.5089338731398572</v>
          </cell>
          <cell r="CD50">
            <v>6.0794085773097972</v>
          </cell>
          <cell r="CE50">
            <v>6.6705196553387243</v>
          </cell>
          <cell r="CF50">
            <v>7.2756696185919463</v>
          </cell>
        </row>
        <row r="51">
          <cell r="B51" t="str">
            <v>Earnings per ADR (Adjusted, USD)</v>
          </cell>
          <cell r="E51" t="e">
            <v>#REF!</v>
          </cell>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cell r="U51" t="e">
            <v>#REF!</v>
          </cell>
          <cell r="V51" t="e">
            <v>#REF!</v>
          </cell>
          <cell r="W51" t="e">
            <v>#REF!</v>
          </cell>
          <cell r="X51" t="e">
            <v>#REF!</v>
          </cell>
          <cell r="Y51" t="e">
            <v>#REF!</v>
          </cell>
          <cell r="Z51" t="e">
            <v>#REF!</v>
          </cell>
          <cell r="AA51" t="e">
            <v>#REF!</v>
          </cell>
          <cell r="AB51" t="e">
            <v>#REF!</v>
          </cell>
          <cell r="AC51" t="e">
            <v>#REF!</v>
          </cell>
          <cell r="AD51" t="e">
            <v>#REF!</v>
          </cell>
          <cell r="AE51" t="e">
            <v>#REF!</v>
          </cell>
          <cell r="AF51" t="e">
            <v>#REF!</v>
          </cell>
          <cell r="AG51" t="e">
            <v>#REF!</v>
          </cell>
          <cell r="AH51" t="e">
            <v>#REF!</v>
          </cell>
          <cell r="AI51" t="e">
            <v>#REF!</v>
          </cell>
          <cell r="AJ51" t="e">
            <v>#REF!</v>
          </cell>
          <cell r="AK51" t="e">
            <v>#REF!</v>
          </cell>
          <cell r="AL51" t="e">
            <v>#REF!</v>
          </cell>
          <cell r="AM51" t="e">
            <v>#REF!</v>
          </cell>
          <cell r="AN51">
            <v>0.27300704855608576</v>
          </cell>
          <cell r="AO51">
            <v>0.29250736872797983</v>
          </cell>
          <cell r="AP51">
            <v>0.33799006253305053</v>
          </cell>
          <cell r="AQ51">
            <v>0.60530635728996129</v>
          </cell>
          <cell r="AR51">
            <v>1.5088108371070774</v>
          </cell>
          <cell r="AS51">
            <v>0.28004443796196632</v>
          </cell>
          <cell r="AT51">
            <v>0.44283771561613977</v>
          </cell>
          <cell r="AU51">
            <v>0.39578108284662578</v>
          </cell>
          <cell r="AV51">
            <v>0.86833030296088676</v>
          </cell>
          <cell r="AW51">
            <v>1.9869935393856184</v>
          </cell>
          <cell r="AX51">
            <v>0.34109643877319051</v>
          </cell>
          <cell r="AY51">
            <v>0.51022230491897402</v>
          </cell>
          <cell r="AZ51">
            <v>0.47949204652779431</v>
          </cell>
          <cell r="BA51">
            <v>0.9397447347558896</v>
          </cell>
          <cell r="BB51">
            <v>2.2705555249758484</v>
          </cell>
          <cell r="BC51">
            <v>0.41374414715719066</v>
          </cell>
          <cell r="BD51">
            <v>0.61111133501259451</v>
          </cell>
          <cell r="BE51">
            <v>0.59093280201342291</v>
          </cell>
          <cell r="BF51">
            <v>1.0194580761583825</v>
          </cell>
          <cell r="BG51">
            <v>0.40218298230834038</v>
          </cell>
          <cell r="BH51">
            <v>0.57112457912457903</v>
          </cell>
          <cell r="BI51">
            <v>0.62410084175084168</v>
          </cell>
          <cell r="BJ51">
            <v>0.98915757575757568</v>
          </cell>
          <cell r="BK51">
            <v>0.52083084087468468</v>
          </cell>
          <cell r="BL51">
            <v>0.5885647657541887</v>
          </cell>
          <cell r="BM51">
            <v>0.79006319904084688</v>
          </cell>
          <cell r="BN51">
            <v>1.6413622712714731</v>
          </cell>
          <cell r="BO51">
            <v>0.567517603330703</v>
          </cell>
          <cell r="BP51">
            <v>0.82189856018477847</v>
          </cell>
          <cell r="BQ51">
            <v>1.0365224369747901</v>
          </cell>
          <cell r="BR51">
            <v>1.384768127472042</v>
          </cell>
          <cell r="BT51">
            <v>2.6352463603415903</v>
          </cell>
          <cell r="BU51">
            <v>2.5865659789413371</v>
          </cell>
          <cell r="BV51">
            <v>3.5408210769411932</v>
          </cell>
          <cell r="BW51">
            <v>3.7215629564554584</v>
          </cell>
          <cell r="BX51">
            <v>4.5870855697109354</v>
          </cell>
          <cell r="BY51">
            <v>5.3495113067942173</v>
          </cell>
          <cell r="BZ51">
            <v>6.0889023496195831</v>
          </cell>
          <cell r="CA51">
            <v>6.8617175924595095</v>
          </cell>
          <cell r="CB51">
            <v>7.1195259690904678</v>
          </cell>
          <cell r="CC51">
            <v>7.7339922645010448</v>
          </cell>
          <cell r="CD51">
            <v>8.5348817016852241</v>
          </cell>
          <cell r="CE51">
            <v>9.3647425441300349</v>
          </cell>
          <cell r="CF51">
            <v>10.214312577541232</v>
          </cell>
        </row>
        <row r="53">
          <cell r="B53" t="str">
            <v>DPS</v>
          </cell>
          <cell r="C53">
            <v>0</v>
          </cell>
          <cell r="D53">
            <v>1.43</v>
          </cell>
          <cell r="E53">
            <v>0</v>
          </cell>
          <cell r="F53">
            <v>0</v>
          </cell>
          <cell r="G53">
            <v>0</v>
          </cell>
          <cell r="H53">
            <v>0</v>
          </cell>
          <cell r="I53">
            <v>1.57</v>
          </cell>
          <cell r="J53">
            <v>0</v>
          </cell>
          <cell r="K53">
            <v>0</v>
          </cell>
          <cell r="L53">
            <v>0</v>
          </cell>
          <cell r="M53">
            <v>0</v>
          </cell>
          <cell r="N53">
            <v>1.57</v>
          </cell>
          <cell r="O53">
            <v>0</v>
          </cell>
          <cell r="P53">
            <v>0</v>
          </cell>
          <cell r="Q53">
            <v>0</v>
          </cell>
          <cell r="R53">
            <v>0</v>
          </cell>
          <cell r="S53">
            <v>0.52</v>
          </cell>
          <cell r="T53">
            <v>0</v>
          </cell>
          <cell r="U53">
            <v>0</v>
          </cell>
          <cell r="V53">
            <v>0</v>
          </cell>
          <cell r="W53">
            <v>0</v>
          </cell>
          <cell r="X53">
            <v>0.57999999999999996</v>
          </cell>
          <cell r="Y53">
            <v>0</v>
          </cell>
          <cell r="Z53">
            <v>0</v>
          </cell>
          <cell r="AA53">
            <v>0</v>
          </cell>
          <cell r="AB53">
            <v>0</v>
          </cell>
          <cell r="AC53">
            <v>0.148794310833951</v>
          </cell>
          <cell r="AD53">
            <v>0</v>
          </cell>
          <cell r="AE53">
            <v>0</v>
          </cell>
          <cell r="AF53">
            <v>0</v>
          </cell>
          <cell r="AG53">
            <v>0</v>
          </cell>
          <cell r="AH53">
            <v>0.20008045052292839</v>
          </cell>
          <cell r="AI53">
            <v>0</v>
          </cell>
          <cell r="AJ53">
            <v>0</v>
          </cell>
          <cell r="AK53">
            <v>0</v>
          </cell>
          <cell r="AL53">
            <v>0</v>
          </cell>
          <cell r="AM53">
            <v>0.27509364847375306</v>
          </cell>
          <cell r="AN53">
            <v>0</v>
          </cell>
          <cell r="AO53">
            <v>0</v>
          </cell>
          <cell r="AP53">
            <v>0</v>
          </cell>
          <cell r="AQ53">
            <v>0</v>
          </cell>
          <cell r="AR53">
            <v>0.36</v>
          </cell>
          <cell r="AW53">
            <v>0.46</v>
          </cell>
          <cell r="BB53">
            <v>0.5</v>
          </cell>
          <cell r="BT53">
            <v>0.5</v>
          </cell>
          <cell r="BU53">
            <v>0.51</v>
          </cell>
          <cell r="BV53">
            <v>0.6</v>
          </cell>
          <cell r="BW53">
            <v>0.71156911203749318</v>
          </cell>
          <cell r="BX53">
            <v>0.89560315813284164</v>
          </cell>
          <cell r="BY53">
            <v>1.0570918352129082</v>
          </cell>
          <cell r="BZ53">
            <v>1.2135134163256167</v>
          </cell>
          <cell r="CA53">
            <v>1.37698612506939</v>
          </cell>
        </row>
        <row r="54">
          <cell r="B54" t="str">
            <v xml:space="preserve">Dividends </v>
          </cell>
          <cell r="D54">
            <v>150.4</v>
          </cell>
          <cell r="I54">
            <v>165.47300000000001</v>
          </cell>
          <cell r="N54">
            <v>165.8</v>
          </cell>
          <cell r="S54">
            <v>180.7</v>
          </cell>
          <cell r="V54">
            <v>182.29921999999999</v>
          </cell>
          <cell r="W54">
            <v>182.29921999999999</v>
          </cell>
          <cell r="X54">
            <v>729.19687999999996</v>
          </cell>
          <cell r="Y54">
            <v>46.575000000000003</v>
          </cell>
          <cell r="Z54">
            <v>46.575000000000003</v>
          </cell>
          <cell r="AA54">
            <v>46.575000000000003</v>
          </cell>
          <cell r="AB54">
            <v>46.575000000000003</v>
          </cell>
          <cell r="AC54">
            <v>186.3</v>
          </cell>
          <cell r="AD54">
            <v>46.575000000000003</v>
          </cell>
          <cell r="AE54">
            <v>46.575000000000003</v>
          </cell>
          <cell r="AF54">
            <v>46.575000000000003</v>
          </cell>
          <cell r="AG54">
            <v>46.575000000000003</v>
          </cell>
          <cell r="AH54">
            <v>248.7</v>
          </cell>
          <cell r="AI54">
            <v>46.575000000000003</v>
          </cell>
          <cell r="AJ54">
            <v>46.575000000000003</v>
          </cell>
          <cell r="AK54">
            <v>46.575000000000003</v>
          </cell>
          <cell r="AL54">
            <v>46.575000000000003</v>
          </cell>
          <cell r="AM54">
            <v>342</v>
          </cell>
          <cell r="AN54">
            <v>46.575000000000003</v>
          </cell>
          <cell r="AO54">
            <v>46.575000000000003</v>
          </cell>
          <cell r="AP54">
            <v>46.575000000000003</v>
          </cell>
          <cell r="AQ54">
            <v>46.575000000000003</v>
          </cell>
          <cell r="AR54">
            <v>436.20187296381368</v>
          </cell>
          <cell r="AS54">
            <v>46.575000000000003</v>
          </cell>
          <cell r="AT54">
            <v>46.575000000000003</v>
          </cell>
          <cell r="AU54">
            <v>46.575000000000003</v>
          </cell>
          <cell r="AV54">
            <v>46.575000000000003</v>
          </cell>
          <cell r="AW54">
            <v>564.08604000000003</v>
          </cell>
          <cell r="AX54">
            <v>0</v>
          </cell>
          <cell r="AY54">
            <v>0</v>
          </cell>
          <cell r="AZ54">
            <v>0</v>
          </cell>
          <cell r="BA54">
            <v>0</v>
          </cell>
          <cell r="BB54">
            <v>603.67662499999994</v>
          </cell>
          <cell r="BC54">
            <v>0</v>
          </cell>
          <cell r="BD54">
            <v>0</v>
          </cell>
          <cell r="BE54">
            <v>0</v>
          </cell>
          <cell r="BF54">
            <v>0</v>
          </cell>
          <cell r="BT54">
            <v>595.75</v>
          </cell>
          <cell r="BU54">
            <v>605.75250000000005</v>
          </cell>
          <cell r="BV54">
            <v>713.1</v>
          </cell>
          <cell r="BW54">
            <v>846.41145876859821</v>
          </cell>
          <cell r="BX54">
            <v>1052.3180602484983</v>
          </cell>
          <cell r="BY54">
            <v>1216.6434895725133</v>
          </cell>
          <cell r="BZ54">
            <v>1367.6704040458924</v>
          </cell>
          <cell r="CA54">
            <v>1519.3932512599076</v>
          </cell>
          <cell r="CB54">
            <v>1608.0997728501795</v>
          </cell>
          <cell r="CC54">
            <v>1750.0434133741844</v>
          </cell>
          <cell r="CD54">
            <v>1895.6363168247422</v>
          </cell>
          <cell r="CE54">
            <v>2044.0839013437737</v>
          </cell>
          <cell r="CF54">
            <v>2193.6313172531022</v>
          </cell>
        </row>
        <row r="55">
          <cell r="B55" t="str">
            <v>Shares Outstanding (000's)</v>
          </cell>
          <cell r="D55">
            <v>103905</v>
          </cell>
          <cell r="E55">
            <v>104300</v>
          </cell>
          <cell r="F55">
            <v>104300</v>
          </cell>
          <cell r="G55">
            <v>104300</v>
          </cell>
          <cell r="H55">
            <v>104564.499</v>
          </cell>
          <cell r="I55">
            <v>313302</v>
          </cell>
          <cell r="J55">
            <v>313800</v>
          </cell>
          <cell r="K55">
            <v>313800</v>
          </cell>
          <cell r="L55">
            <v>313800</v>
          </cell>
          <cell r="M55">
            <v>313800</v>
          </cell>
          <cell r="N55">
            <v>313800</v>
          </cell>
          <cell r="O55">
            <v>1260000</v>
          </cell>
          <cell r="P55">
            <v>1260000</v>
          </cell>
          <cell r="Q55">
            <v>1260000</v>
          </cell>
          <cell r="R55">
            <v>1260000</v>
          </cell>
          <cell r="S55">
            <v>1260000</v>
          </cell>
          <cell r="T55">
            <v>1257992</v>
          </cell>
          <cell r="U55">
            <v>1256860</v>
          </cell>
          <cell r="V55">
            <v>1256956</v>
          </cell>
          <cell r="W55">
            <v>1257136</v>
          </cell>
          <cell r="X55">
            <v>1257236</v>
          </cell>
          <cell r="Y55">
            <v>1257316</v>
          </cell>
          <cell r="Z55">
            <v>1255412</v>
          </cell>
          <cell r="AA55">
            <v>1249180</v>
          </cell>
          <cell r="AB55">
            <v>1246460</v>
          </cell>
          <cell r="AC55">
            <v>1252092</v>
          </cell>
          <cell r="AD55">
            <v>1244476</v>
          </cell>
          <cell r="AE55">
            <v>1242320</v>
          </cell>
          <cell r="AF55">
            <v>1242720</v>
          </cell>
          <cell r="AG55">
            <v>1243000</v>
          </cell>
          <cell r="AH55">
            <v>1243129</v>
          </cell>
          <cell r="AI55">
            <v>1243608</v>
          </cell>
          <cell r="AJ55">
            <v>1243552</v>
          </cell>
          <cell r="AK55">
            <v>1243136</v>
          </cell>
          <cell r="AL55">
            <v>1242556</v>
          </cell>
          <cell r="AM55">
            <v>1243213</v>
          </cell>
          <cell r="AN55">
            <v>1239712</v>
          </cell>
          <cell r="AO55">
            <v>1238780</v>
          </cell>
          <cell r="AP55">
            <v>1239168</v>
          </cell>
          <cell r="AQ55">
            <v>1239116</v>
          </cell>
          <cell r="AR55">
            <v>1239194</v>
          </cell>
          <cell r="AS55">
            <v>1235616</v>
          </cell>
          <cell r="AT55">
            <v>1228596</v>
          </cell>
          <cell r="AU55">
            <v>1221708</v>
          </cell>
          <cell r="AV55">
            <v>1219176</v>
          </cell>
          <cell r="AW55">
            <v>1226274</v>
          </cell>
          <cell r="AX55">
            <v>1214076</v>
          </cell>
          <cell r="AY55">
            <v>1208067</v>
          </cell>
          <cell r="AZ55">
            <v>1206193</v>
          </cell>
          <cell r="BA55">
            <v>1201077</v>
          </cell>
          <cell r="BB55">
            <v>1207353.25</v>
          </cell>
          <cell r="BC55">
            <v>1196000</v>
          </cell>
          <cell r="BD55">
            <v>1191000</v>
          </cell>
          <cell r="BE55">
            <v>1192000</v>
          </cell>
          <cell r="BF55">
            <v>1187000</v>
          </cell>
          <cell r="BG55">
            <v>1187000</v>
          </cell>
          <cell r="BH55">
            <v>1188000</v>
          </cell>
          <cell r="BI55">
            <v>1188000</v>
          </cell>
          <cell r="BJ55">
            <v>1188000</v>
          </cell>
          <cell r="BK55">
            <v>1189000</v>
          </cell>
          <cell r="BL55">
            <v>1188000</v>
          </cell>
          <cell r="BM55">
            <v>1189000</v>
          </cell>
          <cell r="BN55">
            <v>1188000</v>
          </cell>
          <cell r="BO55">
            <v>1189000</v>
          </cell>
          <cell r="BP55">
            <v>1189000</v>
          </cell>
          <cell r="BQ55">
            <v>1190000</v>
          </cell>
          <cell r="BR55">
            <v>1190000</v>
          </cell>
          <cell r="BT55">
            <v>1191500</v>
          </cell>
          <cell r="BU55">
            <v>1187750</v>
          </cell>
          <cell r="BV55">
            <v>1188500</v>
          </cell>
          <cell r="BW55">
            <v>1189500</v>
          </cell>
          <cell r="BX55">
            <v>1174982.5251201401</v>
          </cell>
          <cell r="BY55">
            <v>1150934.5253125241</v>
          </cell>
          <cell r="BZ55">
            <v>1127033.6080725386</v>
          </cell>
          <cell r="CA55">
            <v>1103419.4343703655</v>
          </cell>
          <cell r="CB55">
            <v>1080207.5991454246</v>
          </cell>
          <cell r="CC55">
            <v>1058912.3374711669</v>
          </cell>
          <cell r="CD55">
            <v>1039375.4001553342</v>
          </cell>
          <cell r="CE55">
            <v>1021451.6044527353</v>
          </cell>
          <cell r="CF55">
            <v>1005007.7551842959</v>
          </cell>
        </row>
        <row r="56">
          <cell r="B56" t="str">
            <v>Shares Outstanding (mn)</v>
          </cell>
          <cell r="S56">
            <v>1260</v>
          </cell>
          <cell r="T56">
            <v>1257.992</v>
          </cell>
          <cell r="U56">
            <v>1256.8599999999999</v>
          </cell>
          <cell r="V56">
            <v>1256.9559999999999</v>
          </cell>
          <cell r="W56">
            <v>1257.136</v>
          </cell>
          <cell r="X56">
            <v>1257.2360000000001</v>
          </cell>
          <cell r="Y56">
            <v>1257.316</v>
          </cell>
          <cell r="Z56">
            <v>1255.412</v>
          </cell>
          <cell r="AA56">
            <v>1249.18</v>
          </cell>
          <cell r="AB56">
            <v>1246.46</v>
          </cell>
          <cell r="AC56">
            <v>1252.0920000000001</v>
          </cell>
          <cell r="AD56">
            <v>1244.4760000000001</v>
          </cell>
          <cell r="AE56">
            <v>1242.32</v>
          </cell>
          <cell r="AF56">
            <v>1242.72</v>
          </cell>
          <cell r="AG56">
            <v>1243</v>
          </cell>
          <cell r="AH56">
            <v>1243.1289999999999</v>
          </cell>
          <cell r="AI56">
            <v>1243.6079999999999</v>
          </cell>
          <cell r="AJ56">
            <v>1243.5519999999999</v>
          </cell>
          <cell r="AK56">
            <v>1243.136</v>
          </cell>
          <cell r="AL56">
            <v>1242.556</v>
          </cell>
          <cell r="AM56">
            <v>1243.213</v>
          </cell>
          <cell r="AN56">
            <v>1239.712</v>
          </cell>
          <cell r="AO56">
            <v>1238.78</v>
          </cell>
          <cell r="AP56">
            <v>1239.1679999999999</v>
          </cell>
          <cell r="AQ56">
            <v>1239.116</v>
          </cell>
          <cell r="AR56">
            <v>1239.194</v>
          </cell>
          <cell r="AS56">
            <v>1235.616</v>
          </cell>
          <cell r="AT56">
            <v>1228.596</v>
          </cell>
          <cell r="AU56">
            <v>1221.7080000000001</v>
          </cell>
          <cell r="AV56">
            <v>1219.1759999999999</v>
          </cell>
          <cell r="AW56">
            <v>1226.2739999999999</v>
          </cell>
          <cell r="AX56">
            <v>1214.076</v>
          </cell>
          <cell r="AY56">
            <v>1208.067</v>
          </cell>
          <cell r="AZ56">
            <v>1206.193</v>
          </cell>
          <cell r="BA56">
            <v>1201.077</v>
          </cell>
          <cell r="BB56">
            <v>1207.3532499999999</v>
          </cell>
          <cell r="BC56">
            <v>1196</v>
          </cell>
          <cell r="BD56">
            <v>1191</v>
          </cell>
          <cell r="BE56">
            <v>1192</v>
          </cell>
          <cell r="BF56">
            <v>1187</v>
          </cell>
          <cell r="BG56">
            <v>1187</v>
          </cell>
          <cell r="BH56">
            <v>1188</v>
          </cell>
          <cell r="BI56">
            <v>1188</v>
          </cell>
          <cell r="BJ56">
            <v>1188</v>
          </cell>
          <cell r="BK56">
            <v>1189</v>
          </cell>
          <cell r="BL56">
            <v>1188</v>
          </cell>
          <cell r="BM56">
            <v>1189</v>
          </cell>
          <cell r="BN56">
            <v>1188</v>
          </cell>
          <cell r="BO56">
            <v>1189</v>
          </cell>
          <cell r="BP56">
            <v>1189</v>
          </cell>
          <cell r="BQ56">
            <v>1190</v>
          </cell>
          <cell r="BR56">
            <v>1190</v>
          </cell>
          <cell r="BT56">
            <v>1191.5</v>
          </cell>
          <cell r="BU56">
            <v>1187.75</v>
          </cell>
          <cell r="BV56">
            <v>1188.5</v>
          </cell>
          <cell r="BW56">
            <v>1189.5</v>
          </cell>
          <cell r="BX56">
            <v>1174.9825251201401</v>
          </cell>
          <cell r="BY56">
            <v>1150.9345253125241</v>
          </cell>
          <cell r="BZ56">
            <v>1127.0336080725385</v>
          </cell>
          <cell r="CA56">
            <v>1103.4194343703655</v>
          </cell>
        </row>
        <row r="58">
          <cell r="B58" t="str">
            <v>Y/Y GROWTH</v>
          </cell>
        </row>
        <row r="59">
          <cell r="B59" t="str">
            <v>Software Revenue (rep)</v>
          </cell>
          <cell r="BG59">
            <v>-0.32636655948553051</v>
          </cell>
          <cell r="BH59">
            <v>-0.39420935412026725</v>
          </cell>
          <cell r="BI59">
            <v>-0.31192660550458717</v>
          </cell>
          <cell r="BJ59">
            <v>-0.15634441087613293</v>
          </cell>
          <cell r="BK59">
            <v>0.1050119331742243</v>
          </cell>
          <cell r="BL59">
            <v>0.17095588235294112</v>
          </cell>
          <cell r="BM59">
            <v>0.24952380952380948</v>
          </cell>
          <cell r="BN59">
            <v>0.34914950760966867</v>
          </cell>
          <cell r="BO59">
            <v>0.25917926565874727</v>
          </cell>
          <cell r="BP59">
            <v>0.26059654631083196</v>
          </cell>
          <cell r="BQ59">
            <v>0.28201219512195119</v>
          </cell>
          <cell r="BR59">
            <v>9.5341755399392492E-2</v>
          </cell>
          <cell r="BT59">
            <v>5.8392018779342747E-2</v>
          </cell>
          <cell r="BU59">
            <v>-0.27779317992791797</v>
          </cell>
          <cell r="BV59">
            <v>0.25259117082533589</v>
          </cell>
          <cell r="BW59">
            <v>0.18837880030244691</v>
          </cell>
          <cell r="BX59">
            <v>0.10808530967575458</v>
          </cell>
          <cell r="BY59">
            <v>0.11028126361205715</v>
          </cell>
          <cell r="BZ59">
            <v>0.10283686022568972</v>
          </cell>
          <cell r="CA59">
            <v>8.5885455522099141E-2</v>
          </cell>
        </row>
        <row r="60">
          <cell r="B60" t="str">
            <v>Product Revenue</v>
          </cell>
          <cell r="I60" t="e">
            <v>#DIV/0!</v>
          </cell>
          <cell r="J60">
            <v>6.956521739130439E-2</v>
          </cell>
          <cell r="K60">
            <v>1.377410468319562E-2</v>
          </cell>
          <cell r="L60">
            <v>-2.3961661341853069E-2</v>
          </cell>
          <cell r="M60">
            <v>0.42749054224464067</v>
          </cell>
          <cell r="N60">
            <v>0.13749999999999996</v>
          </cell>
          <cell r="O60">
            <v>0.20650406504065044</v>
          </cell>
          <cell r="P60">
            <v>0.29076086956521729</v>
          </cell>
          <cell r="Q60">
            <v>0.49427168576104741</v>
          </cell>
          <cell r="R60">
            <v>0.3462897526501767</v>
          </cell>
          <cell r="S60">
            <v>0.33451842275371679</v>
          </cell>
          <cell r="T60">
            <v>0.27088948787061984</v>
          </cell>
          <cell r="U60">
            <v>0.22210526315789481</v>
          </cell>
          <cell r="V60">
            <v>8.9813800657174259E-2</v>
          </cell>
          <cell r="W60">
            <v>5.1837270341207331E-2</v>
          </cell>
          <cell r="X60">
            <v>0.13877452167595061</v>
          </cell>
          <cell r="Y60">
            <v>5.9384941675503677E-2</v>
          </cell>
          <cell r="Z60">
            <v>-6.0292850990525393E-2</v>
          </cell>
          <cell r="AA60">
            <v>4.3216080402010082E-2</v>
          </cell>
          <cell r="AB60">
            <v>-1.0605115408608867E-2</v>
          </cell>
          <cell r="AC60">
            <v>2.552105487026779E-3</v>
          </cell>
          <cell r="AD60">
            <v>-3.8948481191471873E-2</v>
          </cell>
          <cell r="AE60">
            <v>-2.4392818923030357E-2</v>
          </cell>
          <cell r="AF60">
            <v>4.8427608037434622E-2</v>
          </cell>
          <cell r="AG60">
            <v>1.1634002033061641E-2</v>
          </cell>
          <cell r="AH60">
            <v>6.78253333047385E-4</v>
          </cell>
          <cell r="AI60">
            <v>7.916512333032899E-2</v>
          </cell>
          <cell r="AJ60">
            <v>0.12274735587932772</v>
          </cell>
          <cell r="AK60">
            <v>0.11262207607359187</v>
          </cell>
          <cell r="AL60">
            <v>8.5981960519899481E-2</v>
          </cell>
          <cell r="AM60">
            <v>9.9036200606888558E-2</v>
          </cell>
          <cell r="AN60">
            <v>0.66949341480177638</v>
          </cell>
          <cell r="AO60">
            <v>0.68680617542924072</v>
          </cell>
          <cell r="AP60">
            <v>0.66333657108574151</v>
          </cell>
          <cell r="AQ60">
            <v>0.5807398883755035</v>
          </cell>
          <cell r="AR60">
            <v>0.14938975549309652</v>
          </cell>
          <cell r="AS60">
            <v>-0.1978289547721187</v>
          </cell>
          <cell r="AT60">
            <v>-0.26655927048739358</v>
          </cell>
          <cell r="AU60">
            <v>-0.23341852429170751</v>
          </cell>
          <cell r="AV60">
            <v>-0.2026300831972313</v>
          </cell>
          <cell r="AW60">
            <v>0.1086219570188085</v>
          </cell>
          <cell r="AX60">
            <v>9.2565418365570196E-2</v>
          </cell>
          <cell r="AY60">
            <v>0.15190694361228152</v>
          </cell>
          <cell r="AZ60">
            <v>0.12471297388443725</v>
          </cell>
          <cell r="BA60">
            <v>0.12644878830830697</v>
          </cell>
          <cell r="BB60">
            <v>0.12462380417570262</v>
          </cell>
          <cell r="BC60">
            <v>0.17612137203166234</v>
          </cell>
          <cell r="BD60">
            <v>0.2407095214680095</v>
          </cell>
          <cell r="BE60">
            <v>0.17192758572905098</v>
          </cell>
          <cell r="BF60">
            <v>8.8567665750911795E-2</v>
          </cell>
          <cell r="BG60">
            <v>-1.6264722378014573E-2</v>
          </cell>
          <cell r="BH60">
            <v>-7.5248461902508335E-2</v>
          </cell>
          <cell r="BI60">
            <v>-4.81572481572482E-2</v>
          </cell>
          <cell r="BJ60">
            <v>-4.8273301151132597E-2</v>
          </cell>
          <cell r="BK60">
            <v>0.10946408209806147</v>
          </cell>
          <cell r="BL60">
            <v>0.1555783009211873</v>
          </cell>
          <cell r="BM60">
            <v>0.19566339700567892</v>
          </cell>
          <cell r="BN60">
            <v>0.27701911822083503</v>
          </cell>
          <cell r="BO60">
            <v>0.19578622816032887</v>
          </cell>
          <cell r="BP60">
            <v>0.14260407440212575</v>
          </cell>
          <cell r="BQ60">
            <v>0.16191709844559576</v>
          </cell>
          <cell r="BR60">
            <v>8.0301993874463795E-2</v>
          </cell>
          <cell r="BT60">
            <v>0.1607926262839785</v>
          </cell>
          <cell r="BU60">
            <v>-4.8237476808905333E-2</v>
          </cell>
          <cell r="BV60">
            <v>0.19310428849902528</v>
          </cell>
          <cell r="BW60">
            <v>0.13691702501287839</v>
          </cell>
          <cell r="BX60">
            <v>0.12422597441351901</v>
          </cell>
          <cell r="BY60">
            <v>0.11864453107834239</v>
          </cell>
          <cell r="BZ60">
            <v>0.11163450635442507</v>
          </cell>
          <cell r="CA60">
            <v>9.9730949285321779E-2</v>
          </cell>
        </row>
        <row r="61">
          <cell r="B61" t="str">
            <v>Service Revenue</v>
          </cell>
          <cell r="I61" t="e">
            <v>#DIV/0!</v>
          </cell>
          <cell r="J61">
            <v>0.50498338870431891</v>
          </cell>
          <cell r="K61">
            <v>0.36585365853658547</v>
          </cell>
          <cell r="L61">
            <v>0.23232323232323226</v>
          </cell>
          <cell r="M61">
            <v>6.1965811965811968E-2</v>
          </cell>
          <cell r="N61">
            <v>0.26597131681877451</v>
          </cell>
          <cell r="O61">
            <v>-5.739514348785868E-2</v>
          </cell>
          <cell r="P61">
            <v>-2.1825396825396859E-2</v>
          </cell>
          <cell r="Q61">
            <v>2.2540983606557319E-2</v>
          </cell>
          <cell r="R61">
            <v>0.26358148893360167</v>
          </cell>
          <cell r="S61">
            <v>5.4067971163748618E-2</v>
          </cell>
          <cell r="T61">
            <v>0.32786885245901631</v>
          </cell>
          <cell r="U61">
            <v>0.33062880324543609</v>
          </cell>
          <cell r="V61">
            <v>0.2765531062124249</v>
          </cell>
          <cell r="W61">
            <v>9.7133757961783473E-2</v>
          </cell>
          <cell r="X61">
            <v>0.24523693209574993</v>
          </cell>
          <cell r="Y61">
            <v>0.14462081128747806</v>
          </cell>
          <cell r="Z61">
            <v>6.0975609756097615E-3</v>
          </cell>
          <cell r="AA61">
            <v>7.8492935635792183E-3</v>
          </cell>
          <cell r="AB61">
            <v>-3.1930333817126288E-2</v>
          </cell>
          <cell r="AC61">
            <v>2.7069438995684481E-2</v>
          </cell>
          <cell r="AD61">
            <v>-0.1479198767334361</v>
          </cell>
          <cell r="AE61">
            <v>-0.16060606060606064</v>
          </cell>
          <cell r="AF61">
            <v>-0.14330218068535827</v>
          </cell>
          <cell r="AG61">
            <v>-0.1064467766116941</v>
          </cell>
          <cell r="AH61">
            <v>-0.13941940412528653</v>
          </cell>
          <cell r="AI61">
            <v>-7.4141048824593159E-2</v>
          </cell>
          <cell r="AJ61">
            <v>1.9855595667870096E-2</v>
          </cell>
          <cell r="AK61">
            <v>1.2727272727272698E-2</v>
          </cell>
          <cell r="AL61">
            <v>7.2147651006711389E-2</v>
          </cell>
          <cell r="AM61">
            <v>8.8770528184642927E-3</v>
          </cell>
          <cell r="AN61">
            <v>6.8359375E-2</v>
          </cell>
          <cell r="AO61">
            <v>0.11681415929203531</v>
          </cell>
          <cell r="AP61">
            <v>8.25852782764811E-2</v>
          </cell>
          <cell r="AQ61">
            <v>9.7026604068857658E-2</v>
          </cell>
          <cell r="AR61">
            <v>9.1948966124065112E-2</v>
          </cell>
          <cell r="AS61">
            <v>0.18098720292504566</v>
          </cell>
          <cell r="AT61">
            <v>9.033280507131547E-2</v>
          </cell>
          <cell r="AU61">
            <v>8.4577114427860645E-2</v>
          </cell>
          <cell r="AV61">
            <v>5.5634807417974219E-2</v>
          </cell>
          <cell r="AW61">
            <v>9.9113618049959662E-2</v>
          </cell>
          <cell r="AX61">
            <v>-9.2879256965944235E-3</v>
          </cell>
          <cell r="AY61">
            <v>-5.8139534883738797E-4</v>
          </cell>
          <cell r="AZ61">
            <v>3.0581039755351647E-2</v>
          </cell>
          <cell r="BA61">
            <v>5.4054054054053502E-3</v>
          </cell>
          <cell r="BB61">
            <v>6.4516129032257119E-3</v>
          </cell>
          <cell r="BC61">
            <v>0.11874999999999991</v>
          </cell>
          <cell r="BD61">
            <v>0.11692844677137892</v>
          </cell>
          <cell r="BE61">
            <v>0.10979228486646875</v>
          </cell>
          <cell r="BF61">
            <v>8.602150537634401E-2</v>
          </cell>
          <cell r="BG61">
            <v>-9.3575418994413462E-2</v>
          </cell>
          <cell r="BH61">
            <v>-0.20572916666666663</v>
          </cell>
          <cell r="BI61">
            <v>-0.24598930481283421</v>
          </cell>
          <cell r="BJ61">
            <v>-0.24628712871287128</v>
          </cell>
          <cell r="BK61">
            <v>-0.14175654853620956</v>
          </cell>
          <cell r="BL61">
            <v>1.1475409836065653E-2</v>
          </cell>
          <cell r="BM61">
            <v>0.21808510638297873</v>
          </cell>
          <cell r="BN61">
            <v>0.2889983579638753</v>
          </cell>
          <cell r="BO61">
            <v>0.25134649910233398</v>
          </cell>
          <cell r="BP61">
            <v>0.16855753646677463</v>
          </cell>
          <cell r="BQ61">
            <v>4.512372634643369E-2</v>
          </cell>
          <cell r="BR61">
            <v>6.5411344625689427E-2</v>
          </cell>
          <cell r="BT61">
            <v>0.10722610722610737</v>
          </cell>
          <cell r="BU61">
            <v>-0.19999999999999996</v>
          </cell>
          <cell r="BV61">
            <v>8.7993421052631637E-2</v>
          </cell>
          <cell r="BW61">
            <v>0.12333632106242121</v>
          </cell>
          <cell r="BX61">
            <v>5.8739454918865341E-2</v>
          </cell>
          <cell r="BY61">
            <v>5.1882533721158364E-2</v>
          </cell>
          <cell r="BZ61">
            <v>5.2074825979472328E-2</v>
          </cell>
          <cell r="CA61">
            <v>3.6231339106989724E-2</v>
          </cell>
        </row>
        <row r="62">
          <cell r="B62" t="str">
            <v>Other Revenue</v>
          </cell>
          <cell r="I62" t="e">
            <v>#DIV/0!</v>
          </cell>
          <cell r="J62">
            <v>0.33333333333333326</v>
          </cell>
          <cell r="K62">
            <v>5.2631578947368363E-2</v>
          </cell>
          <cell r="L62">
            <v>-4.0000000000000036E-2</v>
          </cell>
          <cell r="M62">
            <v>0.83333333333333326</v>
          </cell>
          <cell r="N62">
            <v>0.19354838709677424</v>
          </cell>
          <cell r="O62">
            <v>0.75</v>
          </cell>
          <cell r="P62">
            <v>1.75</v>
          </cell>
          <cell r="Q62">
            <v>-0.625</v>
          </cell>
          <cell r="R62">
            <v>-0.45454545454545459</v>
          </cell>
          <cell r="S62">
            <v>0.21621621621621623</v>
          </cell>
          <cell r="T62">
            <v>0</v>
          </cell>
          <cell r="U62">
            <v>-0.34545454545454546</v>
          </cell>
          <cell r="V62">
            <v>0.88888888888888884</v>
          </cell>
          <cell r="W62">
            <v>0.91666666666666674</v>
          </cell>
          <cell r="X62">
            <v>0</v>
          </cell>
          <cell r="Y62">
            <v>-0.2857142857142857</v>
          </cell>
          <cell r="Z62">
            <v>-0.25</v>
          </cell>
          <cell r="AA62">
            <v>0.29411764705882359</v>
          </cell>
          <cell r="AB62">
            <v>-4.3478260869565188E-2</v>
          </cell>
          <cell r="AC62">
            <v>-9.9999999999999978E-2</v>
          </cell>
          <cell r="AD62">
            <v>-0.30000000000000004</v>
          </cell>
          <cell r="AE62">
            <v>-0.2592592592592593</v>
          </cell>
          <cell r="AF62">
            <v>-0.36363636363636365</v>
          </cell>
          <cell r="AG62">
            <v>-0.31818181818181823</v>
          </cell>
          <cell r="AH62">
            <v>-0.30864197530864201</v>
          </cell>
          <cell r="AI62">
            <v>0.14285714285714279</v>
          </cell>
          <cell r="AJ62">
            <v>5.0000000000000044E-2</v>
          </cell>
          <cell r="AK62">
            <v>-0.4285714285714286</v>
          </cell>
          <cell r="AL62">
            <v>0.33333333333333326</v>
          </cell>
          <cell r="AM62">
            <v>1.7857142857142794E-2</v>
          </cell>
          <cell r="AN62">
            <v>0.125</v>
          </cell>
          <cell r="AO62">
            <v>0.4285714285714286</v>
          </cell>
          <cell r="AP62">
            <v>1.375</v>
          </cell>
          <cell r="AQ62">
            <v>-0.25</v>
          </cell>
          <cell r="AR62">
            <v>0.2807017543859649</v>
          </cell>
          <cell r="AS62">
            <v>-0.22222222222222221</v>
          </cell>
          <cell r="AT62">
            <v>0</v>
          </cell>
          <cell r="AU62">
            <v>-0.15789473684210531</v>
          </cell>
          <cell r="AV62">
            <v>6.6666666666666652E-2</v>
          </cell>
          <cell r="AW62">
            <v>-5.4794520547945202E-2</v>
          </cell>
          <cell r="AX62">
            <v>0</v>
          </cell>
          <cell r="AY62">
            <v>-3.3333333333333326E-2</v>
          </cell>
          <cell r="AZ62">
            <v>-0.4375</v>
          </cell>
          <cell r="BA62">
            <v>0.5625</v>
          </cell>
          <cell r="BB62">
            <v>1.449275362318847E-2</v>
          </cell>
          <cell r="BC62">
            <v>0.14285714285714279</v>
          </cell>
          <cell r="BD62">
            <v>0</v>
          </cell>
          <cell r="BE62">
            <v>1.1111111111111112</v>
          </cell>
          <cell r="BF62">
            <v>-0.43999999999999995</v>
          </cell>
          <cell r="BG62">
            <v>-0.125</v>
          </cell>
          <cell r="BH62">
            <v>-0.55172413793103448</v>
          </cell>
          <cell r="BI62">
            <v>-0.63157894736842102</v>
          </cell>
          <cell r="BJ62">
            <v>7.1428571428571397E-2</v>
          </cell>
          <cell r="BK62">
            <v>-0.2857142857142857</v>
          </cell>
          <cell r="BL62">
            <v>0.46153846153846145</v>
          </cell>
          <cell r="BM62">
            <v>-1</v>
          </cell>
          <cell r="BN62">
            <v>-1</v>
          </cell>
          <cell r="BO62">
            <v>-1</v>
          </cell>
          <cell r="BP62">
            <v>-1</v>
          </cell>
          <cell r="BQ62" t="e">
            <v>#DIV/0!</v>
          </cell>
          <cell r="BR62" t="e">
            <v>#DIV/0!</v>
          </cell>
          <cell r="BT62">
            <v>0</v>
          </cell>
          <cell r="BU62">
            <v>-0.4</v>
          </cell>
          <cell r="BV62">
            <v>-0.4285714285714286</v>
          </cell>
          <cell r="BW62">
            <v>-0.58333333333333326</v>
          </cell>
          <cell r="BX62">
            <v>3</v>
          </cell>
          <cell r="BY62">
            <v>0</v>
          </cell>
          <cell r="BZ62">
            <v>0</v>
          </cell>
          <cell r="CA62">
            <v>0</v>
          </cell>
        </row>
        <row r="63">
          <cell r="B63" t="str">
            <v>Total Revenues</v>
          </cell>
          <cell r="I63">
            <v>0.42830722446736336</v>
          </cell>
          <cell r="J63">
            <v>0.21995464852607705</v>
          </cell>
          <cell r="K63">
            <v>0.13105924596050267</v>
          </cell>
          <cell r="L63">
            <v>7.2588347659980901E-2</v>
          </cell>
          <cell r="M63">
            <v>0.29693637077769042</v>
          </cell>
          <cell r="N63">
            <v>0.18396663577386474</v>
          </cell>
          <cell r="O63">
            <v>9.9442379182156149E-2</v>
          </cell>
          <cell r="P63">
            <v>0.18888888888888888</v>
          </cell>
          <cell r="Q63">
            <v>0.26536064113980418</v>
          </cell>
          <cell r="R63">
            <v>0.31072077528770436</v>
          </cell>
          <cell r="S63">
            <v>0.22622309197651669</v>
          </cell>
          <cell r="T63">
            <v>0.28825021132713435</v>
          </cell>
          <cell r="U63">
            <v>0.23698264352469955</v>
          </cell>
          <cell r="V63">
            <v>0.16045038705137227</v>
          </cell>
          <cell r="W63">
            <v>6.977818853974127E-2</v>
          </cell>
          <cell r="X63">
            <v>0.17156080434088739</v>
          </cell>
          <cell r="Y63">
            <v>8.7926509186351698E-2</v>
          </cell>
          <cell r="Z63">
            <v>-4.0474905558553709E-2</v>
          </cell>
          <cell r="AA63">
            <v>3.2140691328077731E-2</v>
          </cell>
          <cell r="AB63">
            <v>-1.7278617710583144E-2</v>
          </cell>
          <cell r="AC63">
            <v>9.80792807519415E-3</v>
          </cell>
          <cell r="AD63">
            <v>-8.3178246508009979E-2</v>
          </cell>
          <cell r="AE63">
            <v>-7.8522252781229485E-2</v>
          </cell>
          <cell r="AF63">
            <v>-2.9219825415477629E-2</v>
          </cell>
          <cell r="AG63">
            <v>-2.6175152868379903E-2</v>
          </cell>
          <cell r="AH63">
            <v>-5.2178971238097227E-2</v>
          </cell>
          <cell r="AI63">
            <v>2.3686537759467274E-2</v>
          </cell>
          <cell r="AJ63">
            <v>8.7067771770082958E-2</v>
          </cell>
          <cell r="AK63">
            <v>7.4783870461086144E-2</v>
          </cell>
          <cell r="AL63">
            <v>8.3934983719941902E-2</v>
          </cell>
          <cell r="AM63">
            <v>6.94790192836654E-2</v>
          </cell>
          <cell r="AN63">
            <v>0.1115994973412171</v>
          </cell>
          <cell r="AO63">
            <v>0.13181053797757269</v>
          </cell>
          <cell r="AP63">
            <v>0.13412785359321444</v>
          </cell>
          <cell r="AQ63">
            <v>0.14694908408578589</v>
          </cell>
          <cell r="AR63">
            <v>0.13301072162189609</v>
          </cell>
          <cell r="AS63">
            <v>0.17968100326909897</v>
          </cell>
          <cell r="AT63">
            <v>8.9627251684095022E-2</v>
          </cell>
          <cell r="AU63">
            <v>9.9249601588246694E-2</v>
          </cell>
          <cell r="AV63">
            <v>7.1850843281623611E-2</v>
          </cell>
          <cell r="AW63">
            <v>0.10444886866471426</v>
          </cell>
          <cell r="AX63">
            <v>6.0003170582703769E-2</v>
          </cell>
          <cell r="AY63">
            <v>0.10161293713956998</v>
          </cell>
          <cell r="AZ63">
            <v>9.2842799391600561E-2</v>
          </cell>
          <cell r="BA63">
            <v>9.8471135779927499E-2</v>
          </cell>
          <cell r="BB63">
            <v>8.9531985823336324E-2</v>
          </cell>
          <cell r="BC63">
            <v>0.15903837263060572</v>
          </cell>
          <cell r="BD63">
            <v>0.20264941067669673</v>
          </cell>
          <cell r="BE63">
            <v>0.15811185642403425</v>
          </cell>
          <cell r="BF63">
            <v>8.3908697769020435E-2</v>
          </cell>
          <cell r="BG63">
            <v>-3.8691663342640625E-2</v>
          </cell>
          <cell r="BH63">
            <v>-0.11443298969072169</v>
          </cell>
          <cell r="BI63">
            <v>-0.10492505353319059</v>
          </cell>
          <cell r="BJ63">
            <v>-9.3314366998577536E-2</v>
          </cell>
          <cell r="BK63">
            <v>4.0663900414937837E-2</v>
          </cell>
          <cell r="BL63">
            <v>0.12301125339542107</v>
          </cell>
          <cell r="BM63">
            <v>0.19736842105263164</v>
          </cell>
          <cell r="BN63">
            <v>0.27329777219956064</v>
          </cell>
          <cell r="BO63">
            <v>0.20574162679425845</v>
          </cell>
          <cell r="BP63">
            <v>0.14029025570145137</v>
          </cell>
          <cell r="BQ63">
            <v>0.13519813519813528</v>
          </cell>
          <cell r="BR63">
            <v>7.9885739645708886E-2</v>
          </cell>
          <cell r="BT63">
            <v>0.14533849042461222</v>
          </cell>
          <cell r="BU63">
            <v>-8.9653996931992497E-2</v>
          </cell>
          <cell r="BV63">
            <v>0.16672907695188166</v>
          </cell>
          <cell r="BW63">
            <v>0.13264674087156259</v>
          </cell>
          <cell r="BX63">
            <v>0.11247413914955873</v>
          </cell>
          <cell r="BY63">
            <v>0.10496371464316767</v>
          </cell>
          <cell r="BZ63">
            <v>0.10001520682040765</v>
          </cell>
          <cell r="CA63">
            <v>8.793631580470751E-2</v>
          </cell>
        </row>
        <row r="64">
          <cell r="B64" t="str">
            <v>Operating Income</v>
          </cell>
          <cell r="J64">
            <v>-7.0588235294117618E-2</v>
          </cell>
          <cell r="K64">
            <v>-8.203125E-2</v>
          </cell>
          <cell r="L64">
            <v>-0.47029702970297027</v>
          </cell>
          <cell r="M64">
            <v>0.59706959706959717</v>
          </cell>
          <cell r="N64">
            <v>0.32202533930291333</v>
          </cell>
          <cell r="O64">
            <v>-0.189873417721519</v>
          </cell>
          <cell r="P64">
            <v>4.6808510638297829E-2</v>
          </cell>
          <cell r="Q64">
            <v>0.88785046728971961</v>
          </cell>
          <cell r="R64">
            <v>0.51146788990825698</v>
          </cell>
          <cell r="S64">
            <v>0.31680736875122872</v>
          </cell>
          <cell r="T64">
            <v>0.609375</v>
          </cell>
          <cell r="U64">
            <v>0.5162601626016261</v>
          </cell>
          <cell r="V64">
            <v>-0.21287128712871284</v>
          </cell>
          <cell r="W64">
            <v>-0.12898330804248859</v>
          </cell>
          <cell r="X64">
            <v>-1.8910446421566447</v>
          </cell>
          <cell r="Y64">
            <v>-9.7087378640776656E-2</v>
          </cell>
          <cell r="Z64">
            <v>-0.14209115281501339</v>
          </cell>
          <cell r="AA64">
            <v>1.1132075471698113</v>
          </cell>
          <cell r="AB64">
            <v>0.36585365853658547</v>
          </cell>
          <cell r="AC64">
            <v>0.23932926829268286</v>
          </cell>
          <cell r="AD64">
            <v>0.60263692091247067</v>
          </cell>
          <cell r="AE64">
            <v>6.3710732984293417E-2</v>
          </cell>
          <cell r="AF64">
            <v>0.22996386054421758</v>
          </cell>
          <cell r="AG64">
            <v>-0.13335264384638301</v>
          </cell>
          <cell r="AH64">
            <v>6.469697799015095E-2</v>
          </cell>
          <cell r="AI64">
            <v>0.11743307516520263</v>
          </cell>
          <cell r="AJ64">
            <v>0.1488032109323465</v>
          </cell>
          <cell r="AK64">
            <v>0.11508997027839563</v>
          </cell>
          <cell r="AL64">
            <v>0.22658553509888524</v>
          </cell>
          <cell r="AM64">
            <v>0.16588132330539929</v>
          </cell>
          <cell r="AN64">
            <v>0.12506763643987373</v>
          </cell>
          <cell r="AO64">
            <v>0.17583858630437876</v>
          </cell>
          <cell r="AP64">
            <v>0.12192842593781839</v>
          </cell>
          <cell r="AQ64">
            <v>0.17624594657827219</v>
          </cell>
          <cell r="AR64">
            <v>0.15531927408211699</v>
          </cell>
          <cell r="AS64">
            <v>9.0203402314465109E-2</v>
          </cell>
          <cell r="AT64">
            <v>0.14282455881095024</v>
          </cell>
          <cell r="AU64">
            <v>6.1681662904952805E-2</v>
          </cell>
          <cell r="AV64">
            <v>0.10292675349088776</v>
          </cell>
          <cell r="AW64">
            <v>9.9604202985976276E-2</v>
          </cell>
          <cell r="AX64">
            <v>5.2477161907472647E-2</v>
          </cell>
          <cell r="AY64">
            <v>8.9804835102266001E-2</v>
          </cell>
          <cell r="AZ64">
            <v>9.0261794383275085E-2</v>
          </cell>
          <cell r="BA64">
            <v>2.8399584637136099E-2</v>
          </cell>
          <cell r="BB64">
            <v>5.8062878121324157E-2</v>
          </cell>
          <cell r="BC64">
            <v>-0.16279069767441856</v>
          </cell>
          <cell r="BD64">
            <v>-4.4804730485186073E-2</v>
          </cell>
          <cell r="BE64">
            <v>-1.4128726910236478E-2</v>
          </cell>
          <cell r="BF64">
            <v>8.1938575711859807E-2</v>
          </cell>
          <cell r="BG64">
            <v>-0.11111111111111116</v>
          </cell>
          <cell r="BH64">
            <v>0.17184643510054842</v>
          </cell>
          <cell r="BI64">
            <v>4.9152542372881358E-2</v>
          </cell>
          <cell r="BJ64">
            <v>-0.11138819617622608</v>
          </cell>
          <cell r="BK64">
            <v>0.73750000000000004</v>
          </cell>
          <cell r="BL64">
            <v>0.20748829953198134</v>
          </cell>
          <cell r="BM64">
            <v>0.31423687251372034</v>
          </cell>
          <cell r="BN64">
            <v>-0.49204864359214218</v>
          </cell>
          <cell r="BO64">
            <v>7.374100719424459E-2</v>
          </cell>
          <cell r="BP64">
            <v>0.10723514211886309</v>
          </cell>
          <cell r="BQ64">
            <v>1.1622282776205126</v>
          </cell>
          <cell r="BR64">
            <v>1.8280567520524751</v>
          </cell>
          <cell r="BT64">
            <v>-4.7940384531006686E-3</v>
          </cell>
          <cell r="BU64">
            <v>-3.5555555555555562E-2</v>
          </cell>
          <cell r="BV64">
            <v>-5.7603686635944173E-3</v>
          </cell>
          <cell r="BW64">
            <v>0.8365882169189145</v>
          </cell>
          <cell r="BX64">
            <v>1.4975078702713862E-2</v>
          </cell>
          <cell r="BY64">
            <v>0.14629902320512311</v>
          </cell>
          <cell r="BZ64">
            <v>0.11563908503533149</v>
          </cell>
          <cell r="CA64">
            <v>0.10307175585314599</v>
          </cell>
        </row>
        <row r="65">
          <cell r="B65" t="str">
            <v>Net Income</v>
          </cell>
          <cell r="J65" t="e">
            <v>#REF!</v>
          </cell>
          <cell r="K65" t="e">
            <v>#REF!</v>
          </cell>
          <cell r="L65" t="e">
            <v>#REF!</v>
          </cell>
          <cell r="M65" t="e">
            <v>#REF!</v>
          </cell>
          <cell r="N65" t="e">
            <v>#REF!</v>
          </cell>
          <cell r="O65" t="e">
            <v>#REF!</v>
          </cell>
          <cell r="P65" t="e">
            <v>#REF!</v>
          </cell>
          <cell r="Q65" t="e">
            <v>#REF!</v>
          </cell>
          <cell r="R65" t="e">
            <v>#REF!</v>
          </cell>
          <cell r="S65" t="e">
            <v>#REF!</v>
          </cell>
          <cell r="T65" t="e">
            <v>#REF!</v>
          </cell>
          <cell r="U65" t="e">
            <v>#REF!</v>
          </cell>
          <cell r="V65" t="e">
            <v>#REF!</v>
          </cell>
          <cell r="W65" t="e">
            <v>#REF!</v>
          </cell>
          <cell r="X65">
            <v>-1.4568820534014657</v>
          </cell>
          <cell r="Y65" t="e">
            <v>#REF!</v>
          </cell>
          <cell r="Z65" t="e">
            <v>#REF!</v>
          </cell>
          <cell r="AA65" t="e">
            <v>#REF!</v>
          </cell>
          <cell r="AB65" t="e">
            <v>#REF!</v>
          </cell>
          <cell r="AC65">
            <v>0.17741935483870974</v>
          </cell>
          <cell r="AD65" t="e">
            <v>#REF!</v>
          </cell>
          <cell r="AE65" t="e">
            <v>#REF!</v>
          </cell>
          <cell r="AF65" t="e">
            <v>#REF!</v>
          </cell>
          <cell r="AG65" t="e">
            <v>#REF!</v>
          </cell>
          <cell r="AH65">
            <v>0.23424347741094231</v>
          </cell>
          <cell r="AI65" t="e">
            <v>#REF!</v>
          </cell>
          <cell r="AJ65" t="e">
            <v>#REF!</v>
          </cell>
          <cell r="AK65" t="e">
            <v>#REF!</v>
          </cell>
          <cell r="AL65" t="e">
            <v>#REF!</v>
          </cell>
          <cell r="AM65">
            <v>0.21288741626977314</v>
          </cell>
          <cell r="AN65">
            <v>0.1120034018712075</v>
          </cell>
          <cell r="AO65">
            <v>0.1596526312803459</v>
          </cell>
          <cell r="AP65">
            <v>0.14849999703385031</v>
          </cell>
          <cell r="AQ65">
            <v>0.1417469739924837</v>
          </cell>
          <cell r="AR65">
            <v>0.14144884457850249</v>
          </cell>
          <cell r="AS65">
            <v>0.10521546424859896</v>
          </cell>
          <cell r="AT65">
            <v>0.4420754744880282</v>
          </cell>
          <cell r="AU65">
            <v>0.10745071843880383</v>
          </cell>
          <cell r="AV65">
            <v>0.29049091005985828</v>
          </cell>
          <cell r="AW65">
            <v>0.24735960392802636</v>
          </cell>
          <cell r="AX65">
            <v>9.0353998301554883E-2</v>
          </cell>
          <cell r="AY65">
            <v>6.7687244540354685E-2</v>
          </cell>
          <cell r="AZ65">
            <v>9.6092569984028486E-2</v>
          </cell>
          <cell r="BA65">
            <v>-5.1670855101828561E-2</v>
          </cell>
          <cell r="BB65">
            <v>2.5643972005018556E-2</v>
          </cell>
          <cell r="BC65">
            <v>-0.19218241042345274</v>
          </cell>
          <cell r="BD65">
            <v>-0.14316128180929633</v>
          </cell>
          <cell r="BE65">
            <v>-5.2916824899720938E-2</v>
          </cell>
          <cell r="BF65">
            <v>9.9099645509436396E-2</v>
          </cell>
          <cell r="BG65">
            <v>-0.157258064516129</v>
          </cell>
          <cell r="BH65">
            <v>0.11548556430446189</v>
          </cell>
          <cell r="BI65">
            <v>0.1640625</v>
          </cell>
          <cell r="BJ65">
            <v>-8.6434573829531791E-2</v>
          </cell>
          <cell r="BK65">
            <v>0.84688995215311014</v>
          </cell>
          <cell r="BL65">
            <v>0.1552941176470588</v>
          </cell>
          <cell r="BM65">
            <v>0.34119155276508484</v>
          </cell>
          <cell r="BN65">
            <v>-0.42575558475689879</v>
          </cell>
          <cell r="BO65">
            <v>4.4041450777202007E-2</v>
          </cell>
          <cell r="BP65">
            <v>0.1955193482688391</v>
          </cell>
          <cell r="BQ65">
            <v>1.0866950081447477</v>
          </cell>
          <cell r="BR65">
            <v>1.5170158366673903</v>
          </cell>
          <cell r="BT65">
            <v>-3.6034480873719743E-2</v>
          </cell>
          <cell r="BU65">
            <v>-2.654387865655472E-2</v>
          </cell>
          <cell r="BV65">
            <v>1.057317751808573E-2</v>
          </cell>
          <cell r="BW65">
            <v>0.84318722349241493</v>
          </cell>
          <cell r="BX65">
            <v>4.7949787028333635E-2</v>
          </cell>
          <cell r="BY65">
            <v>0.15615566769348299</v>
          </cell>
          <cell r="BZ65">
            <v>0.1241340752387905</v>
          </cell>
          <cell r="CA65">
            <v>0.11093524197436966</v>
          </cell>
        </row>
        <row r="66">
          <cell r="B66" t="str">
            <v>EPS</v>
          </cell>
          <cell r="J66" t="e">
            <v>#REF!</v>
          </cell>
          <cell r="K66" t="e">
            <v>#REF!</v>
          </cell>
          <cell r="L66" t="e">
            <v>#REF!</v>
          </cell>
          <cell r="M66" t="e">
            <v>#REF!</v>
          </cell>
          <cell r="N66" t="e">
            <v>#REF!</v>
          </cell>
          <cell r="O66" t="e">
            <v>#REF!</v>
          </cell>
          <cell r="P66" t="e">
            <v>#REF!</v>
          </cell>
          <cell r="Q66" t="e">
            <v>#REF!</v>
          </cell>
          <cell r="R66" t="e">
            <v>#REF!</v>
          </cell>
          <cell r="S66" t="e">
            <v>#REF!</v>
          </cell>
          <cell r="T66" t="e">
            <v>#REF!</v>
          </cell>
          <cell r="U66" t="e">
            <v>#REF!</v>
          </cell>
          <cell r="V66" t="e">
            <v>#REF!</v>
          </cell>
          <cell r="W66" t="e">
            <v>#REF!</v>
          </cell>
          <cell r="X66">
            <v>-1.4954282656783366</v>
          </cell>
          <cell r="Y66">
            <v>5.1847276465431413E-2</v>
          </cell>
          <cell r="Z66">
            <v>-0.18490165157923411</v>
          </cell>
          <cell r="AA66">
            <v>1.466478068149291</v>
          </cell>
          <cell r="AB66">
            <v>0.27397691314434081</v>
          </cell>
          <cell r="AC66">
            <v>0.23239901851702216</v>
          </cell>
          <cell r="AD66">
            <v>0.57782421978943299</v>
          </cell>
          <cell r="AE66">
            <v>0.23784046568870831</v>
          </cell>
          <cell r="AF66">
            <v>0.29159405186038012</v>
          </cell>
          <cell r="AG66">
            <v>-9.8640603003200877E-2</v>
          </cell>
          <cell r="AH66">
            <v>0.11454344081001255</v>
          </cell>
          <cell r="AI66">
            <v>0.22473666036163609</v>
          </cell>
          <cell r="AJ66">
            <v>0.13264971461621466</v>
          </cell>
          <cell r="AK66">
            <v>0.15667062025714906</v>
          </cell>
          <cell r="AL66">
            <v>0.27848069333456249</v>
          </cell>
          <cell r="AM66">
            <v>0.22634849917932542</v>
          </cell>
          <cell r="AN66">
            <v>0.11689752781199547</v>
          </cell>
          <cell r="AO66">
            <v>0.16200736097889568</v>
          </cell>
          <cell r="AP66">
            <v>0.15154653170776045</v>
          </cell>
          <cell r="AQ66">
            <v>0.14623381857839757</v>
          </cell>
          <cell r="AR66">
            <v>0.14539569005167574</v>
          </cell>
          <cell r="AS66">
            <v>0.11456308545856442</v>
          </cell>
          <cell r="AT66">
            <v>0.45456687993965805</v>
          </cell>
          <cell r="AU66">
            <v>0.11700931598320685</v>
          </cell>
          <cell r="AV66">
            <v>0.29915604455255518</v>
          </cell>
          <cell r="AW66">
            <v>0.25486296931664265</v>
          </cell>
          <cell r="AX66">
            <v>9.8052901602903475E-2</v>
          </cell>
          <cell r="AY66">
            <v>9.1714415252030612E-2</v>
          </cell>
          <cell r="AZ66">
            <v>0.12371779584805243</v>
          </cell>
          <cell r="BA66">
            <v>-3.2606924780148372E-2</v>
          </cell>
          <cell r="BB66">
            <v>4.6572939758966925E-2</v>
          </cell>
          <cell r="BC66">
            <v>6.7424951160014679E-2</v>
          </cell>
          <cell r="BD66">
            <v>3.3123591755948478E-2</v>
          </cell>
          <cell r="BE66">
            <v>0.1437334107974908</v>
          </cell>
          <cell r="BF66">
            <v>0.20777057690342726</v>
          </cell>
          <cell r="BG66">
            <v>0.12160447577896139</v>
          </cell>
          <cell r="BH66">
            <v>4.1374825068240639E-2</v>
          </cell>
          <cell r="BI66">
            <v>7.5659415916962791E-2</v>
          </cell>
          <cell r="BJ66">
            <v>-0.11033608111726789</v>
          </cell>
          <cell r="BK66">
            <v>0.21622625008412166</v>
          </cell>
          <cell r="BL66">
            <v>0.13002196713817704</v>
          </cell>
          <cell r="BM66">
            <v>0.42957986082758759</v>
          </cell>
          <cell r="BN66">
            <v>0.75967988114796126</v>
          </cell>
          <cell r="BO66">
            <v>0.10166475642787609</v>
          </cell>
          <cell r="BP66">
            <v>0.23830135746078907</v>
          </cell>
          <cell r="BQ66">
            <v>0.20048558158770868</v>
          </cell>
          <cell r="BR66">
            <v>-0.17806033175302682</v>
          </cell>
          <cell r="BT66">
            <v>0.13116286695581203</v>
          </cell>
          <cell r="BU66">
            <v>-1.9443894358484259E-2</v>
          </cell>
          <cell r="BV66">
            <v>0.35019026217625049</v>
          </cell>
          <cell r="BW66">
            <v>9.1023152293378873E-2</v>
          </cell>
          <cell r="BX66">
            <v>0.23256965511066618</v>
          </cell>
          <cell r="BY66">
            <v>0.16621136133096548</v>
          </cell>
          <cell r="BZ66">
            <v>0.13821655856419857</v>
          </cell>
          <cell r="CA66">
            <v>0.126921930828503</v>
          </cell>
        </row>
        <row r="68">
          <cell r="B68" t="str">
            <v>% OF REVENUES</v>
          </cell>
        </row>
        <row r="69">
          <cell r="B69" t="str">
            <v>Product Gross Margin</v>
          </cell>
          <cell r="E69">
            <v>0.86608695652173917</v>
          </cell>
          <cell r="F69">
            <v>0.89118457300275478</v>
          </cell>
          <cell r="G69">
            <v>0.85782747603833864</v>
          </cell>
          <cell r="H69">
            <v>0.8436317780580076</v>
          </cell>
          <cell r="I69">
            <v>0.86433823529411768</v>
          </cell>
          <cell r="J69">
            <v>0.84227642276422765</v>
          </cell>
          <cell r="K69">
            <v>0.85597826086956519</v>
          </cell>
          <cell r="L69">
            <v>0.83469721767594107</v>
          </cell>
          <cell r="M69">
            <v>0.81713780918727918</v>
          </cell>
          <cell r="N69">
            <v>0.83484162895927605</v>
          </cell>
          <cell r="O69">
            <v>0.83018867924528306</v>
          </cell>
          <cell r="P69">
            <v>0.84210526315789469</v>
          </cell>
          <cell r="Q69">
            <v>0.81708652792990144</v>
          </cell>
          <cell r="R69">
            <v>0.85170603674540679</v>
          </cell>
          <cell r="S69">
            <v>0.83797529668200532</v>
          </cell>
          <cell r="T69">
            <v>0.79109225874867439</v>
          </cell>
          <cell r="U69">
            <v>0.83720930232558144</v>
          </cell>
          <cell r="V69">
            <v>0.79597989949748749</v>
          </cell>
          <cell r="W69">
            <v>0.81534622582657512</v>
          </cell>
          <cell r="X69">
            <v>0.81178222033177372</v>
          </cell>
          <cell r="Y69">
            <v>0.77877877877877877</v>
          </cell>
          <cell r="Z69">
            <v>0.81209899175068745</v>
          </cell>
          <cell r="AA69">
            <v>0.80828516377649329</v>
          </cell>
          <cell r="AB69">
            <v>0.85182849936948302</v>
          </cell>
          <cell r="AC69">
            <v>0.81756470089096311</v>
          </cell>
          <cell r="AD69">
            <v>0.80835139367707565</v>
          </cell>
          <cell r="AE69">
            <v>0.82243307853495851</v>
          </cell>
          <cell r="AF69">
            <v>0.81530282395024856</v>
          </cell>
          <cell r="AG69">
            <v>0.83483452413272508</v>
          </cell>
          <cell r="AH69">
            <v>0.82214015037015009</v>
          </cell>
          <cell r="AI69">
            <v>0.82434062665714058</v>
          </cell>
          <cell r="AJ69">
            <v>0.83264133002687146</v>
          </cell>
          <cell r="AK69">
            <v>0.84143119480052075</v>
          </cell>
          <cell r="AL69">
            <v>0.8679985736915613</v>
          </cell>
          <cell r="AM69">
            <v>0.84491849354984383</v>
          </cell>
          <cell r="AN69">
            <v>0.87570499084400955</v>
          </cell>
          <cell r="AO69">
            <v>0.8799482752569634</v>
          </cell>
          <cell r="AP69">
            <v>0.88033877860138965</v>
          </cell>
          <cell r="AQ69">
            <v>0.89289434747187546</v>
          </cell>
          <cell r="AR69">
            <v>0.83335745529546501</v>
          </cell>
          <cell r="AS69">
            <v>0.80469312112330504</v>
          </cell>
          <cell r="AT69">
            <v>0.82076043214008954</v>
          </cell>
          <cell r="AU69">
            <v>0.82706243894215459</v>
          </cell>
          <cell r="AV69">
            <v>0.86476566236955632</v>
          </cell>
          <cell r="AW69">
            <v>0.8334878802001795</v>
          </cell>
          <cell r="AX69">
            <v>0.80738786279683372</v>
          </cell>
          <cell r="AY69">
            <v>0.81856164593771186</v>
          </cell>
          <cell r="AZ69">
            <v>0.80765414563464222</v>
          </cell>
          <cell r="BA69">
            <v>0.84275795693386379</v>
          </cell>
          <cell r="BB69">
            <v>0.82178925820964888</v>
          </cell>
          <cell r="BC69">
            <v>0.78968031407739769</v>
          </cell>
          <cell r="BD69">
            <v>0.78419309039280649</v>
          </cell>
          <cell r="BE69">
            <v>0.80737100737100742</v>
          </cell>
          <cell r="BF69">
            <v>0.80690679539546972</v>
          </cell>
          <cell r="BG69">
            <v>0.77993158494868875</v>
          </cell>
          <cell r="BH69">
            <v>0.79529170931422721</v>
          </cell>
          <cell r="BI69">
            <v>0.78626742385131643</v>
          </cell>
          <cell r="BJ69">
            <v>0.82169332813109641</v>
          </cell>
          <cell r="BK69">
            <v>0.79496402877697847</v>
          </cell>
          <cell r="BL69">
            <v>0.81620903454384408</v>
          </cell>
          <cell r="BM69">
            <v>0.77806563039723664</v>
          </cell>
          <cell r="BN69">
            <v>0.83226397800183316</v>
          </cell>
          <cell r="BO69">
            <v>0.7872797593467985</v>
          </cell>
          <cell r="BP69">
            <v>0.80813953488372092</v>
          </cell>
          <cell r="BQ69">
            <v>0.80936454849498329</v>
          </cell>
          <cell r="BR69">
            <v>0.81431382525622131</v>
          </cell>
          <cell r="BT69">
            <v>0.79788961038961037</v>
          </cell>
          <cell r="BU69">
            <v>0.79264132553606237</v>
          </cell>
          <cell r="BV69">
            <v>0.80833248238537736</v>
          </cell>
          <cell r="BW69">
            <v>0.80651198354149478</v>
          </cell>
          <cell r="BX69">
            <v>0.808822701390987</v>
          </cell>
          <cell r="BY69">
            <v>0.81496025225803426</v>
          </cell>
          <cell r="BZ69">
            <v>0.8144828943615432</v>
          </cell>
          <cell r="CA69">
            <v>0.81365938739018306</v>
          </cell>
        </row>
        <row r="70">
          <cell r="B70" t="str">
            <v>Service Gross Margin</v>
          </cell>
          <cell r="E70">
            <v>0.12624584717607973</v>
          </cell>
          <cell r="F70">
            <v>0.17344173441734417</v>
          </cell>
          <cell r="G70">
            <v>0.21212121212121213</v>
          </cell>
          <cell r="H70">
            <v>0.19658119658119658</v>
          </cell>
          <cell r="I70">
            <v>0.18122555410691005</v>
          </cell>
          <cell r="J70">
            <v>0.13024282560706402</v>
          </cell>
          <cell r="K70">
            <v>0.17857142857142858</v>
          </cell>
          <cell r="L70">
            <v>0.19262295081967212</v>
          </cell>
          <cell r="M70">
            <v>0.22937625754527163</v>
          </cell>
          <cell r="N70">
            <v>0.18383110195674562</v>
          </cell>
          <cell r="O70">
            <v>0.14285714285714285</v>
          </cell>
          <cell r="P70">
            <v>0.20081135902636918</v>
          </cell>
          <cell r="Q70">
            <v>0.17635270541082165</v>
          </cell>
          <cell r="R70">
            <v>0.27070063694267515</v>
          </cell>
          <cell r="S70">
            <v>0.20420127015144113</v>
          </cell>
          <cell r="T70">
            <v>0.19576719576719576</v>
          </cell>
          <cell r="U70">
            <v>0.28658536585365851</v>
          </cell>
          <cell r="V70">
            <v>0.19937205651491366</v>
          </cell>
          <cell r="W70">
            <v>0.23222060957910015</v>
          </cell>
          <cell r="X70">
            <v>0.22989407610827775</v>
          </cell>
          <cell r="Y70">
            <v>0.21417565485362094</v>
          </cell>
          <cell r="Z70">
            <v>0.27272727272727271</v>
          </cell>
          <cell r="AA70">
            <v>0.26635514018691586</v>
          </cell>
          <cell r="AB70">
            <v>0.25787106446776614</v>
          </cell>
          <cell r="AC70">
            <v>0.25286478227654696</v>
          </cell>
          <cell r="AD70">
            <v>0.21699819168173598</v>
          </cell>
          <cell r="AE70">
            <v>0.25812274368231047</v>
          </cell>
          <cell r="AF70">
            <v>0.24909090909090909</v>
          </cell>
          <cell r="AG70">
            <v>0.26677852348993286</v>
          </cell>
          <cell r="AH70">
            <v>0.24811362627607633</v>
          </cell>
          <cell r="AI70">
            <v>0.216796875</v>
          </cell>
          <cell r="AJ70">
            <v>0.22300884955752212</v>
          </cell>
          <cell r="AK70">
            <v>0.22082585278276481</v>
          </cell>
          <cell r="AL70">
            <v>0.20187793427230047</v>
          </cell>
          <cell r="AM70">
            <v>0.21513418389793224</v>
          </cell>
          <cell r="AN70">
            <v>0.19378427787934185</v>
          </cell>
          <cell r="AO70">
            <v>0.23771790808240886</v>
          </cell>
          <cell r="AP70">
            <v>0.23051409618573798</v>
          </cell>
          <cell r="AQ70">
            <v>0.23109843081312412</v>
          </cell>
          <cell r="AR70">
            <v>0.22441579371474618</v>
          </cell>
          <cell r="AS70">
            <v>0.21826625386996903</v>
          </cell>
          <cell r="AT70">
            <v>0.25145348837209303</v>
          </cell>
          <cell r="AU70">
            <v>0.23547400611620795</v>
          </cell>
          <cell r="AV70">
            <v>0.24324324324324326</v>
          </cell>
          <cell r="AW70">
            <v>0.23753665689149561</v>
          </cell>
          <cell r="AX70">
            <v>0.2109375</v>
          </cell>
          <cell r="AY70">
            <v>0.23792902850494463</v>
          </cell>
          <cell r="AZ70">
            <v>0.25519287833827892</v>
          </cell>
          <cell r="BA70">
            <v>0.24596774193548387</v>
          </cell>
          <cell r="BB70">
            <v>0.23805361305361303</v>
          </cell>
          <cell r="BC70">
            <v>0.20670391061452514</v>
          </cell>
          <cell r="BD70">
            <v>0.2421875</v>
          </cell>
          <cell r="BE70">
            <v>0.22459893048128343</v>
          </cell>
          <cell r="BF70">
            <v>0.31311881188118812</v>
          </cell>
          <cell r="BG70">
            <v>0.19722650231124808</v>
          </cell>
          <cell r="BH70">
            <v>0.23278688524590163</v>
          </cell>
          <cell r="BI70">
            <v>0.23049645390070922</v>
          </cell>
          <cell r="BJ70">
            <v>0.30049261083743845</v>
          </cell>
          <cell r="BK70">
            <v>0.19030520646319568</v>
          </cell>
          <cell r="BL70">
            <v>0.19448946515397084</v>
          </cell>
          <cell r="BM70">
            <v>0.22852983988355166</v>
          </cell>
          <cell r="BN70">
            <v>0.24585987261146508</v>
          </cell>
          <cell r="BO70">
            <v>0.17216642754662842</v>
          </cell>
          <cell r="BP70">
            <v>0.22607489597780861</v>
          </cell>
          <cell r="BQ70">
            <v>0.25208913649025072</v>
          </cell>
          <cell r="BR70">
            <v>0.32561512673667597</v>
          </cell>
          <cell r="BT70">
            <v>0.24835526315789475</v>
          </cell>
          <cell r="BU70">
            <v>0.23972039473684212</v>
          </cell>
          <cell r="BV70">
            <v>0.21768707482993196</v>
          </cell>
          <cell r="BW70">
            <v>0.24772588965284681</v>
          </cell>
          <cell r="BX70">
            <v>0.25973237652533493</v>
          </cell>
          <cell r="BY70">
            <v>0.26144361130309196</v>
          </cell>
          <cell r="BZ70">
            <v>0.26319461120695958</v>
          </cell>
          <cell r="CA70">
            <v>0.26552911147621255</v>
          </cell>
        </row>
        <row r="71">
          <cell r="B71" t="str">
            <v>Gross Margin</v>
          </cell>
          <cell r="E71">
            <v>0.61451247165532885</v>
          </cell>
          <cell r="F71">
            <v>0.65529622980251345</v>
          </cell>
          <cell r="G71">
            <v>0.61700095510983766</v>
          </cell>
          <cell r="H71">
            <v>0.60722702278083263</v>
          </cell>
          <cell r="I71">
            <v>0.62349397590361444</v>
          </cell>
          <cell r="J71">
            <v>0.54368029739776946</v>
          </cell>
          <cell r="K71">
            <v>0.58730158730158732</v>
          </cell>
          <cell r="L71">
            <v>0.55921638468388246</v>
          </cell>
          <cell r="M71">
            <v>0.64264082374318598</v>
          </cell>
          <cell r="N71">
            <v>0.58982387475538156</v>
          </cell>
          <cell r="O71">
            <v>0.58410819949281489</v>
          </cell>
          <cell r="P71">
            <v>0.63684913217623496</v>
          </cell>
          <cell r="Q71">
            <v>0.59324419422941588</v>
          </cell>
          <cell r="R71">
            <v>0.68391866913123844</v>
          </cell>
          <cell r="S71">
            <v>0.63325885732524734</v>
          </cell>
          <cell r="T71">
            <v>0.57152230971128604</v>
          </cell>
          <cell r="U71">
            <v>0.64543982730706961</v>
          </cell>
          <cell r="V71">
            <v>0.56761673741661611</v>
          </cell>
          <cell r="W71">
            <v>0.64362850971922247</v>
          </cell>
          <cell r="X71">
            <v>0.61204195613676615</v>
          </cell>
          <cell r="Y71">
            <v>0.55910735826296742</v>
          </cell>
          <cell r="Z71">
            <v>0.61473565804274466</v>
          </cell>
          <cell r="AA71">
            <v>0.60634547591069332</v>
          </cell>
          <cell r="AB71">
            <v>0.67912087912087915</v>
          </cell>
          <cell r="AC71">
            <v>0.62012680426278155</v>
          </cell>
          <cell r="AD71">
            <v>0.59410310552101908</v>
          </cell>
          <cell r="AE71">
            <v>0.63378625388263266</v>
          </cell>
          <cell r="AF71">
            <v>0.62838955115804029</v>
          </cell>
          <cell r="AG71">
            <v>0.68313457036928249</v>
          </cell>
          <cell r="AH71">
            <v>0.63949204714608732</v>
          </cell>
          <cell r="AI71">
            <v>0.62534448727908998</v>
          </cell>
          <cell r="AJ71">
            <v>0.64122049264699776</v>
          </cell>
          <cell r="AK71">
            <v>0.64748894714252725</v>
          </cell>
          <cell r="AL71">
            <v>0.69184711779667196</v>
          </cell>
          <cell r="AM71">
            <v>0.65559324344854608</v>
          </cell>
          <cell r="AN71">
            <v>0.62075569299381506</v>
          </cell>
          <cell r="AO71">
            <v>0.6413330702924982</v>
          </cell>
          <cell r="AP71">
            <v>0.64995368843974966</v>
          </cell>
          <cell r="AQ71">
            <v>0.69719961285269183</v>
          </cell>
          <cell r="AR71">
            <v>0.65726484052487177</v>
          </cell>
          <cell r="AS71">
            <v>0.61971222359122602</v>
          </cell>
          <cell r="AT71">
            <v>0.64488445473440259</v>
          </cell>
          <cell r="AU71">
            <v>0.65355409213369176</v>
          </cell>
          <cell r="AV71">
            <v>0.70970681294443616</v>
          </cell>
          <cell r="AW71">
            <v>0.6618145828088553</v>
          </cell>
          <cell r="AX71">
            <v>0.63153028201571892</v>
          </cell>
          <cell r="AY71">
            <v>0.65573644017399024</v>
          </cell>
          <cell r="AZ71">
            <v>0.65446769736956012</v>
          </cell>
          <cell r="BA71">
            <v>0.70705170330567013</v>
          </cell>
          <cell r="BB71">
            <v>0.6665692616933292</v>
          </cell>
          <cell r="BC71">
            <v>0.62385321100917435</v>
          </cell>
          <cell r="BD71">
            <v>0.64329896907216499</v>
          </cell>
          <cell r="BE71">
            <v>0.65310492505353324</v>
          </cell>
          <cell r="BF71">
            <v>0.69416785206258891</v>
          </cell>
          <cell r="BG71">
            <v>0.62365145228215768</v>
          </cell>
          <cell r="BH71">
            <v>0.66317423360496697</v>
          </cell>
          <cell r="BI71">
            <v>0.6618819776714514</v>
          </cell>
          <cell r="BJ71">
            <v>0.72293693128333858</v>
          </cell>
          <cell r="BK71">
            <v>0.66108452950558216</v>
          </cell>
          <cell r="BL71">
            <v>0.68486523842432623</v>
          </cell>
          <cell r="BM71">
            <v>0.65234765234765235</v>
          </cell>
          <cell r="BN71">
            <v>0.71882700837851154</v>
          </cell>
          <cell r="BO71">
            <v>0.64550264550264547</v>
          </cell>
          <cell r="BP71">
            <v>0.68090909090909091</v>
          </cell>
          <cell r="BQ71">
            <v>0.69199178644763859</v>
          </cell>
          <cell r="BR71">
            <v>0.72146834382905867</v>
          </cell>
          <cell r="BT71">
            <v>0.6567240497698994</v>
          </cell>
          <cell r="BU71">
            <v>0.66757161580228419</v>
          </cell>
          <cell r="BV71">
            <v>0.68330257562384655</v>
          </cell>
          <cell r="BW71">
            <v>0.68898923823932723</v>
          </cell>
          <cell r="BX71">
            <v>0.69927600388470978</v>
          </cell>
          <cell r="BY71">
            <v>0.70979464829650918</v>
          </cell>
          <cell r="BZ71">
            <v>0.71428794770415627</v>
          </cell>
          <cell r="CA71">
            <v>0.71876372022147328</v>
          </cell>
        </row>
        <row r="72">
          <cell r="B72" t="str">
            <v>Product Development</v>
          </cell>
          <cell r="E72">
            <v>0.12244897959183673</v>
          </cell>
          <cell r="F72">
            <v>0.13644524236983843</v>
          </cell>
          <cell r="G72">
            <v>0.13658070678127984</v>
          </cell>
          <cell r="H72">
            <v>0.13354281225451689</v>
          </cell>
          <cell r="I72">
            <v>0.13276181649675625</v>
          </cell>
          <cell r="J72">
            <v>0.13011152416356878</v>
          </cell>
          <cell r="K72">
            <v>0.13174603174603175</v>
          </cell>
          <cell r="L72">
            <v>0.14692787177203917</v>
          </cell>
          <cell r="M72">
            <v>0.14173228346456693</v>
          </cell>
          <cell r="N72">
            <v>0.13796477495107631</v>
          </cell>
          <cell r="O72">
            <v>0.16398985629754861</v>
          </cell>
          <cell r="P72">
            <v>0.13484646194926569</v>
          </cell>
          <cell r="Q72">
            <v>0.14989444053483461</v>
          </cell>
          <cell r="R72">
            <v>0.11552680221811461</v>
          </cell>
          <cell r="S72">
            <v>0.13708905202681138</v>
          </cell>
          <cell r="T72">
            <v>0.13517060367454067</v>
          </cell>
          <cell r="U72">
            <v>0.12412304371289801</v>
          </cell>
          <cell r="V72">
            <v>0.13159490600363857</v>
          </cell>
          <cell r="W72">
            <v>0.10583153347732181</v>
          </cell>
          <cell r="X72">
            <v>0.12232665849339328</v>
          </cell>
          <cell r="Y72">
            <v>0.1338962605548854</v>
          </cell>
          <cell r="Z72">
            <v>0.12992125984251968</v>
          </cell>
          <cell r="AA72">
            <v>0.1145710928319624</v>
          </cell>
          <cell r="AB72">
            <v>0.11516483516483517</v>
          </cell>
          <cell r="AC72">
            <v>0.12275731822474033</v>
          </cell>
          <cell r="AD72">
            <v>0.1434125170120224</v>
          </cell>
          <cell r="AE72">
            <v>0.14709585469047587</v>
          </cell>
          <cell r="AF72">
            <v>0.13436078117738606</v>
          </cell>
          <cell r="AG72">
            <v>0.14128045509175866</v>
          </cell>
          <cell r="AH72">
            <v>0.14147055078436213</v>
          </cell>
          <cell r="AI72">
            <v>0.14844841070073792</v>
          </cell>
          <cell r="AJ72">
            <v>0.14654374243995866</v>
          </cell>
          <cell r="AK72">
            <v>0.13514800748529304</v>
          </cell>
          <cell r="AL72">
            <v>0.11992977037102497</v>
          </cell>
          <cell r="AM72">
            <v>0.13573991177839376</v>
          </cell>
          <cell r="AN72">
            <v>0.14279473144897512</v>
          </cell>
          <cell r="AO72">
            <v>0.13939890352393916</v>
          </cell>
          <cell r="AP72">
            <v>0.12611597607986325</v>
          </cell>
          <cell r="AQ72">
            <v>0.11146249263096356</v>
          </cell>
          <cell r="AR72">
            <v>0.12790904340932649</v>
          </cell>
          <cell r="AS72">
            <v>0.15240914750403187</v>
          </cell>
          <cell r="AT72">
            <v>0.14386732346657535</v>
          </cell>
          <cell r="AU72">
            <v>0.14996094056273054</v>
          </cell>
          <cell r="AV72">
            <v>0.1277019037572317</v>
          </cell>
          <cell r="AW72">
            <v>0.14208041426646831</v>
          </cell>
          <cell r="AX72">
            <v>0.15672676837725383</v>
          </cell>
          <cell r="AY72">
            <v>0.14588839930201852</v>
          </cell>
          <cell r="AZ72">
            <v>0.14755386607543905</v>
          </cell>
          <cell r="BA72">
            <v>0.1258135842645122</v>
          </cell>
          <cell r="BB72">
            <v>0.14221562813607125</v>
          </cell>
          <cell r="BC72">
            <v>0.16154766653370561</v>
          </cell>
          <cell r="BD72">
            <v>0.14467353951890036</v>
          </cell>
          <cell r="BE72">
            <v>0.1409707351891506</v>
          </cell>
          <cell r="BF72">
            <v>0.1155049786628734</v>
          </cell>
          <cell r="BG72">
            <v>0.15145228215767634</v>
          </cell>
          <cell r="BH72">
            <v>0.14474194800155218</v>
          </cell>
          <cell r="BI72">
            <v>0.15231259968102073</v>
          </cell>
          <cell r="BJ72">
            <v>0.15406338249137119</v>
          </cell>
          <cell r="BK72">
            <v>0.15669856459330145</v>
          </cell>
          <cell r="BL72">
            <v>0.13718037318590187</v>
          </cell>
          <cell r="BM72">
            <v>0.15084915084915085</v>
          </cell>
          <cell r="BN72">
            <v>0.1185312962050271</v>
          </cell>
          <cell r="BO72">
            <v>0.16468253968253968</v>
          </cell>
          <cell r="BP72">
            <v>0.14181818181818182</v>
          </cell>
          <cell r="BQ72">
            <v>0.12789674391317102</v>
          </cell>
          <cell r="BR72">
            <v>0.11114232070077551</v>
          </cell>
          <cell r="BT72">
            <v>0.13865689449463098</v>
          </cell>
          <cell r="BU72">
            <v>0.1508144542220558</v>
          </cell>
          <cell r="BV72">
            <v>0.13832945518735457</v>
          </cell>
          <cell r="BW72">
            <v>0.1338213127153953</v>
          </cell>
          <cell r="BX72">
            <v>0.13480128613395526</v>
          </cell>
          <cell r="BY72">
            <v>0.13860480553896654</v>
          </cell>
          <cell r="BZ72">
            <v>0.13865473609941872</v>
          </cell>
          <cell r="CA72">
            <v>0.13868705349766733</v>
          </cell>
        </row>
        <row r="73">
          <cell r="B73" t="str">
            <v>Sales &amp; Marketing</v>
          </cell>
          <cell r="E73">
            <v>0.23129251700680273</v>
          </cell>
          <cell r="F73">
            <v>0.23788150807899461</v>
          </cell>
          <cell r="G73">
            <v>0.23400191021967526</v>
          </cell>
          <cell r="H73">
            <v>0.19717203456402199</v>
          </cell>
          <cell r="I73">
            <v>0.22358665430954588</v>
          </cell>
          <cell r="J73">
            <v>0.21189591078066913</v>
          </cell>
          <cell r="K73">
            <v>0.21904761904761905</v>
          </cell>
          <cell r="L73">
            <v>0.25200356188780054</v>
          </cell>
          <cell r="M73">
            <v>0.19382192610539067</v>
          </cell>
          <cell r="N73">
            <v>0.21663405088062623</v>
          </cell>
          <cell r="O73">
            <v>0.24344885883347422</v>
          </cell>
          <cell r="P73">
            <v>0.28037383177570091</v>
          </cell>
          <cell r="Q73">
            <v>0.23645320197044334</v>
          </cell>
          <cell r="R73">
            <v>0.20656192236598891</v>
          </cell>
          <cell r="S73">
            <v>0.23795084583466325</v>
          </cell>
          <cell r="T73">
            <v>0.23950131233595801</v>
          </cell>
          <cell r="U73">
            <v>0.25903939557474365</v>
          </cell>
          <cell r="V73">
            <v>0.2656155245603396</v>
          </cell>
          <cell r="W73">
            <v>0.22375809935205185</v>
          </cell>
          <cell r="X73">
            <v>0.24533442310311945</v>
          </cell>
          <cell r="Y73">
            <v>0.24246079613992763</v>
          </cell>
          <cell r="Z73">
            <v>0.24634420697412823</v>
          </cell>
          <cell r="AA73">
            <v>0.22209165687426558</v>
          </cell>
          <cell r="AB73">
            <v>0.17978021978021977</v>
          </cell>
          <cell r="AC73">
            <v>0.21947929313368406</v>
          </cell>
          <cell r="AD73">
            <v>0.2019616638655545</v>
          </cell>
          <cell r="AE73">
            <v>0.21850753518336252</v>
          </cell>
          <cell r="AF73">
            <v>0.19851502804586771</v>
          </cell>
          <cell r="AG73">
            <v>0.18867485695960101</v>
          </cell>
          <cell r="AH73">
            <v>0.20081986635486412</v>
          </cell>
          <cell r="AI73">
            <v>0.20885598908112479</v>
          </cell>
          <cell r="AJ73">
            <v>0.22458811101909373</v>
          </cell>
          <cell r="AK73">
            <v>0.20046954443651802</v>
          </cell>
          <cell r="AL73">
            <v>0.18405888369442025</v>
          </cell>
          <cell r="AM73">
            <v>0.20267831925342517</v>
          </cell>
          <cell r="AN73">
            <v>0.20638752683110978</v>
          </cell>
          <cell r="AO73">
            <v>0.22422884125558898</v>
          </cell>
          <cell r="AP73">
            <v>0.21350342407220943</v>
          </cell>
          <cell r="AQ73">
            <v>0.18443956435351624</v>
          </cell>
          <cell r="AR73">
            <v>0.20519476477143561</v>
          </cell>
          <cell r="AS73">
            <v>0.21513702814877808</v>
          </cell>
          <cell r="AT73">
            <v>0.21443515617961073</v>
          </cell>
          <cell r="AU73">
            <v>0.20371200058370925</v>
          </cell>
          <cell r="AV73">
            <v>0.18765743947349164</v>
          </cell>
          <cell r="AW73">
            <v>0.20365568362296918</v>
          </cell>
          <cell r="AX73">
            <v>0.22191400832177532</v>
          </cell>
          <cell r="AY73">
            <v>0.22234549242064014</v>
          </cell>
          <cell r="AZ73">
            <v>0.21161786955357087</v>
          </cell>
          <cell r="BA73">
            <v>0.19797137523974712</v>
          </cell>
          <cell r="BB73">
            <v>0.21200572704979187</v>
          </cell>
          <cell r="BC73">
            <v>0.23893099321898684</v>
          </cell>
          <cell r="BD73">
            <v>0.23402061855670103</v>
          </cell>
          <cell r="BE73">
            <v>0.22626695217701642</v>
          </cell>
          <cell r="BF73">
            <v>0.179800853485064</v>
          </cell>
          <cell r="BG73">
            <v>0.21286307053941908</v>
          </cell>
          <cell r="BH73">
            <v>0.21769499417927823</v>
          </cell>
          <cell r="BI73">
            <v>0.20574162679425836</v>
          </cell>
          <cell r="BJ73">
            <v>0.18920614998431126</v>
          </cell>
          <cell r="BK73">
            <v>0.22208931419457736</v>
          </cell>
          <cell r="BL73">
            <v>0.22736696613683482</v>
          </cell>
          <cell r="BM73">
            <v>0.21378621378621379</v>
          </cell>
          <cell r="BN73">
            <v>0.19393790044356826</v>
          </cell>
          <cell r="BO73">
            <v>0.22387566137566137</v>
          </cell>
          <cell r="BP73">
            <v>0.22515151515151516</v>
          </cell>
          <cell r="BQ73">
            <v>0.21149897330595482</v>
          </cell>
          <cell r="BR73">
            <v>0.21445310556254091</v>
          </cell>
          <cell r="BT73">
            <v>0.21697630816430885</v>
          </cell>
          <cell r="BU73">
            <v>0.20529863321475378</v>
          </cell>
          <cell r="BV73">
            <v>0.21214795795554842</v>
          </cell>
          <cell r="BW73">
            <v>0.21824403797919537</v>
          </cell>
          <cell r="BX73">
            <v>0.20895124773023996</v>
          </cell>
          <cell r="BY73">
            <v>0.2089944071341939</v>
          </cell>
          <cell r="BZ73">
            <v>0.20903039481675628</v>
          </cell>
          <cell r="CA73">
            <v>0.20905368773113331</v>
          </cell>
        </row>
        <row r="74">
          <cell r="B74" t="str">
            <v>General &amp; Administrative</v>
          </cell>
          <cell r="E74">
            <v>5.4421768707482991E-2</v>
          </cell>
          <cell r="F74">
            <v>4.757630161579892E-2</v>
          </cell>
          <cell r="G74">
            <v>5.0620821394460364E-2</v>
          </cell>
          <cell r="H74">
            <v>4.2419481539670068E-2</v>
          </cell>
          <cell r="I74">
            <v>4.8192771084337352E-2</v>
          </cell>
          <cell r="J74">
            <v>4.3680297397769519E-2</v>
          </cell>
          <cell r="K74">
            <v>4.5238095238095237E-2</v>
          </cell>
          <cell r="L74">
            <v>5.6099732858414957E-2</v>
          </cell>
          <cell r="M74">
            <v>4.482132041187159E-2</v>
          </cell>
          <cell r="N74">
            <v>4.7162426614481411E-2</v>
          </cell>
          <cell r="O74">
            <v>6.2552831783601021E-2</v>
          </cell>
          <cell r="P74">
            <v>5.8744993324432573E-2</v>
          </cell>
          <cell r="Q74">
            <v>6.0520760028149191E-2</v>
          </cell>
          <cell r="R74">
            <v>4.9907578558225509E-2</v>
          </cell>
          <cell r="S74">
            <v>5.6814554739865943E-2</v>
          </cell>
          <cell r="T74">
            <v>5.6430446194225721E-2</v>
          </cell>
          <cell r="U74">
            <v>5.1807879114948732E-2</v>
          </cell>
          <cell r="V74">
            <v>5.8823529411764705E-2</v>
          </cell>
          <cell r="W74">
            <v>4.7084233261339092E-2</v>
          </cell>
          <cell r="X74">
            <v>5.2853834627434954E-2</v>
          </cell>
          <cell r="Y74">
            <v>6.9360675512665865E-2</v>
          </cell>
          <cell r="Z74">
            <v>5.3993250843644543E-2</v>
          </cell>
          <cell r="AA74">
            <v>4.9941245593419503E-2</v>
          </cell>
          <cell r="AB74">
            <v>4.5274725274725272E-2</v>
          </cell>
          <cell r="AC74">
            <v>5.3824362606232294E-2</v>
          </cell>
          <cell r="AD74">
            <v>4.8681313114172745E-2</v>
          </cell>
          <cell r="AE74">
            <v>6.0425268109365611E-2</v>
          </cell>
          <cell r="AF74">
            <v>4.9628757011466927E-2</v>
          </cell>
          <cell r="AG74">
            <v>4.4686150332537082E-2</v>
          </cell>
          <cell r="AH74">
            <v>5.0382872210929769E-2</v>
          </cell>
          <cell r="AI74">
            <v>5.2053338817141866E-2</v>
          </cell>
          <cell r="AJ74">
            <v>5.2216735811939294E-2</v>
          </cell>
          <cell r="AK74">
            <v>5.1243619504840278E-2</v>
          </cell>
          <cell r="AL74">
            <v>4.2475127006404677E-2</v>
          </cell>
          <cell r="AM74">
            <v>4.8839752571245593E-2</v>
          </cell>
          <cell r="AN74">
            <v>5.4342934235642355E-2</v>
          </cell>
          <cell r="AO74">
            <v>5.3080721270681461E-2</v>
          </cell>
          <cell r="AP74">
            <v>5.3127596222619554E-2</v>
          </cell>
          <cell r="AQ74">
            <v>4.5746821079809145E-2</v>
          </cell>
          <cell r="AR74">
            <v>5.0975688557986863E-2</v>
          </cell>
          <cell r="AS74">
            <v>5.3906772429078792E-2</v>
          </cell>
          <cell r="AT74">
            <v>4.9625121069166819E-2</v>
          </cell>
          <cell r="AU74">
            <v>5.0589232960921146E-2</v>
          </cell>
          <cell r="AV74">
            <v>4.5051334747246194E-2</v>
          </cell>
          <cell r="AW74">
            <v>4.9345293577575826E-2</v>
          </cell>
          <cell r="AX74">
            <v>5.5016181229773461E-2</v>
          </cell>
          <cell r="AY74">
            <v>5.2486761221972676E-2</v>
          </cell>
          <cell r="AZ74">
            <v>5.0011254328089991E-2</v>
          </cell>
          <cell r="BA74">
            <v>4.2554594677702652E-2</v>
          </cell>
          <cell r="BB74">
            <v>4.9292307624376107E-2</v>
          </cell>
          <cell r="BC74">
            <v>6.2624650977263663E-2</v>
          </cell>
          <cell r="BD74">
            <v>6.0481099656357389E-2</v>
          </cell>
          <cell r="BE74">
            <v>6.1384725196288369E-2</v>
          </cell>
          <cell r="BF74">
            <v>4.7795163584637271E-2</v>
          </cell>
          <cell r="BG74">
            <v>0.12655601659751037</v>
          </cell>
          <cell r="BH74">
            <v>5.4326736515327899E-2</v>
          </cell>
          <cell r="BI74">
            <v>5.701754385964912E-2</v>
          </cell>
          <cell r="BJ74">
            <v>5.2714151239410104E-2</v>
          </cell>
          <cell r="BK74">
            <v>5.9011164274322167E-2</v>
          </cell>
          <cell r="BL74">
            <v>5.4250172771250861E-2</v>
          </cell>
          <cell r="BM74">
            <v>5.1615051615051616E-2</v>
          </cell>
          <cell r="BN74">
            <v>4.3124691966485953E-2</v>
          </cell>
          <cell r="BO74">
            <v>5.8531746031746032E-2</v>
          </cell>
          <cell r="BP74">
            <v>5.1818181818181819E-2</v>
          </cell>
          <cell r="BQ74">
            <v>4.9281314168377825E-2</v>
          </cell>
          <cell r="BR74">
            <v>4.5445481469153233E-2</v>
          </cell>
          <cell r="BT74">
            <v>5.735469575592296E-2</v>
          </cell>
          <cell r="BU74">
            <v>7.0773263433813891E-2</v>
          </cell>
          <cell r="BV74">
            <v>5.0950814410655541E-2</v>
          </cell>
          <cell r="BW74">
            <v>5.0661744120608115E-2</v>
          </cell>
          <cell r="BX74">
            <v>4.8202479527626338E-2</v>
          </cell>
          <cell r="BY74">
            <v>4.3377951805617265E-2</v>
          </cell>
          <cell r="BZ74">
            <v>4.3257063261729303E-2</v>
          </cell>
          <cell r="CA74">
            <v>4.3178818531825522E-2</v>
          </cell>
        </row>
        <row r="75">
          <cell r="B75" t="str">
            <v>Other Expense (Income)</v>
          </cell>
          <cell r="E75">
            <v>1.3605442176870748E-2</v>
          </cell>
          <cell r="F75">
            <v>3.5906642728904849E-3</v>
          </cell>
          <cell r="G75">
            <v>2.8653295128939827E-3</v>
          </cell>
          <cell r="H75">
            <v>1.9638648860958365E-2</v>
          </cell>
          <cell r="I75">
            <v>1.0194624652455977E-2</v>
          </cell>
          <cell r="J75">
            <v>1.1152416356877323E-2</v>
          </cell>
          <cell r="K75">
            <v>4.7619047619047623E-3</v>
          </cell>
          <cell r="L75">
            <v>8.9047195013357075E-3</v>
          </cell>
          <cell r="M75">
            <v>-1.8170805572380376E-3</v>
          </cell>
          <cell r="N75">
            <v>4.8923679060665359E-3</v>
          </cell>
          <cell r="O75">
            <v>5.9171597633136093E-3</v>
          </cell>
          <cell r="P75">
            <v>-1.3351134846461949E-3</v>
          </cell>
          <cell r="Q75">
            <v>4.22237860661506E-3</v>
          </cell>
          <cell r="R75">
            <v>7.3937153419593345E-3</v>
          </cell>
          <cell r="S75">
            <v>4.308969039259496E-3</v>
          </cell>
          <cell r="T75">
            <v>5.2493438320209973E-3</v>
          </cell>
          <cell r="U75">
            <v>9.1743119266055051E-3</v>
          </cell>
          <cell r="V75">
            <v>1.5160703456640388E-2</v>
          </cell>
          <cell r="W75">
            <v>1.9006479481641469E-2</v>
          </cell>
          <cell r="X75">
            <v>1.2804794987058984E-2</v>
          </cell>
          <cell r="Y75">
            <v>1.2062726176115801E-3</v>
          </cell>
          <cell r="Z75">
            <v>4.4994375703037125E-3</v>
          </cell>
          <cell r="AA75">
            <v>2.2326674500587545E-2</v>
          </cell>
          <cell r="AB75">
            <v>-5.7142857142857143E-3</v>
          </cell>
          <cell r="AC75">
            <v>4.721435316336166E-3</v>
          </cell>
          <cell r="AD75">
            <v>3.9471334957437362E-3</v>
          </cell>
          <cell r="AE75">
            <v>0</v>
          </cell>
          <cell r="AF75">
            <v>-4.2366012082959573E-3</v>
          </cell>
          <cell r="AG75">
            <v>1.8055010235368517E-3</v>
          </cell>
          <cell r="AH75">
            <v>4.2697349331296413E-4</v>
          </cell>
          <cell r="AI75">
            <v>1.9279014376719212E-3</v>
          </cell>
          <cell r="AJ75">
            <v>-1.684410832643203E-3</v>
          </cell>
          <cell r="AK75">
            <v>1.1262333957107755E-3</v>
          </cell>
          <cell r="AL75">
            <v>-1.6656912551531245E-3</v>
          </cell>
          <cell r="AM75">
            <v>-2.6615668976155639E-4</v>
          </cell>
          <cell r="AN75">
            <v>5.7811632165576967E-4</v>
          </cell>
          <cell r="AO75">
            <v>-3.4725705504184134E-3</v>
          </cell>
          <cell r="AP75">
            <v>4.9651959086560325E-4</v>
          </cell>
          <cell r="AQ75">
            <v>-3.6307000856991383E-4</v>
          </cell>
          <cell r="AR75">
            <v>-7.0473302153898894E-4</v>
          </cell>
          <cell r="AS75">
            <v>-1.9602462701483196E-3</v>
          </cell>
          <cell r="AT75">
            <v>-2.2763817004204964E-3</v>
          </cell>
          <cell r="AU75">
            <v>1.3550687400246736E-3</v>
          </cell>
          <cell r="AV75">
            <v>-1.6936592010242928E-2</v>
          </cell>
          <cell r="AW75">
            <v>-5.9554664662591515E-3</v>
          </cell>
          <cell r="AX75">
            <v>-9.2464170134073042E-4</v>
          </cell>
          <cell r="AY75">
            <v>-1.6531263376999266E-3</v>
          </cell>
          <cell r="AZ75">
            <v>-2.0665807573590905E-3</v>
          </cell>
          <cell r="BA75">
            <v>-2.158566396695062E-3</v>
          </cell>
          <cell r="BB75">
            <v>-1.756953539086673E-3</v>
          </cell>
          <cell r="BC75">
            <v>0</v>
          </cell>
          <cell r="BD75">
            <v>-1.3745704467353953E-3</v>
          </cell>
          <cell r="BE75">
            <v>0</v>
          </cell>
          <cell r="BF75">
            <v>1.1379800853485065E-3</v>
          </cell>
          <cell r="BG75">
            <v>0</v>
          </cell>
          <cell r="BH75">
            <v>-2.3282887077997671E-3</v>
          </cell>
          <cell r="BI75">
            <v>0</v>
          </cell>
          <cell r="BJ75">
            <v>-8.4719171634766235E-3</v>
          </cell>
          <cell r="BK75">
            <v>1.594896331738437E-3</v>
          </cell>
          <cell r="BL75">
            <v>-1.38217000691085E-3</v>
          </cell>
          <cell r="BM75">
            <v>-2.331002331002331E-3</v>
          </cell>
          <cell r="BN75">
            <v>0.22942336126170526</v>
          </cell>
          <cell r="BO75">
            <v>9.9206349206349201E-4</v>
          </cell>
          <cell r="BP75">
            <v>2.4242424242424242E-3</v>
          </cell>
          <cell r="BQ75">
            <v>-0.21267233792901144</v>
          </cell>
          <cell r="BR75">
            <v>0</v>
          </cell>
          <cell r="BT75">
            <v>0</v>
          </cell>
          <cell r="BU75">
            <v>-3.0893091181426698E-3</v>
          </cell>
          <cell r="BV75">
            <v>7.4139452780229473E-2</v>
          </cell>
          <cell r="BW75">
            <v>-5.0580269276434123E-2</v>
          </cell>
          <cell r="BX75">
            <v>0</v>
          </cell>
          <cell r="BY75">
            <v>0</v>
          </cell>
          <cell r="BZ75">
            <v>0</v>
          </cell>
          <cell r="CA75">
            <v>0</v>
          </cell>
        </row>
        <row r="76">
          <cell r="B76" t="str">
            <v>Operating Margin</v>
          </cell>
          <cell r="E76">
            <v>0.1927437641723356</v>
          </cell>
          <cell r="F76">
            <v>0.22980251346499103</v>
          </cell>
          <cell r="G76">
            <v>0.19293218720152819</v>
          </cell>
          <cell r="H76">
            <v>0.21445404556166536</v>
          </cell>
          <cell r="I76">
            <v>-0.19597059371728032</v>
          </cell>
          <cell r="J76">
            <v>0.14684014869888476</v>
          </cell>
          <cell r="K76">
            <v>0.18650793650793651</v>
          </cell>
          <cell r="L76">
            <v>9.5280498664292071E-2</v>
          </cell>
          <cell r="M76">
            <v>0.26408237431859477</v>
          </cell>
          <cell r="N76">
            <v>-0.21882212118514821</v>
          </cell>
          <cell r="O76">
            <v>0.10819949281487742</v>
          </cell>
          <cell r="P76">
            <v>0.16421895861148197</v>
          </cell>
          <cell r="Q76">
            <v>0.14215341308937368</v>
          </cell>
          <cell r="R76">
            <v>0.30452865064695012</v>
          </cell>
          <cell r="S76">
            <v>-0.23498707821422746</v>
          </cell>
          <cell r="T76">
            <v>0.13517060367454067</v>
          </cell>
          <cell r="U76">
            <v>0.20129519697787371</v>
          </cell>
          <cell r="V76">
            <v>9.6422073984232873E-2</v>
          </cell>
          <cell r="W76">
            <v>0.24794816414686824</v>
          </cell>
          <cell r="X76">
            <v>0.17872224492575944</v>
          </cell>
          <cell r="Y76">
            <v>0.11218335343787696</v>
          </cell>
          <cell r="Z76">
            <v>0.17997750281214847</v>
          </cell>
          <cell r="AA76">
            <v>0.19741480611045828</v>
          </cell>
          <cell r="AB76">
            <v>0.3446153846153846</v>
          </cell>
          <cell r="AC76">
            <v>0.21934439498178876</v>
          </cell>
          <cell r="AD76">
            <v>0.19610047803352573</v>
          </cell>
          <cell r="AE76">
            <v>0.20775759589942866</v>
          </cell>
          <cell r="AF76">
            <v>0.25012158613161561</v>
          </cell>
          <cell r="AG76">
            <v>0.30668760696184894</v>
          </cell>
          <cell r="AH76">
            <v>0.24639178430261829</v>
          </cell>
          <cell r="AI76">
            <v>0.2140588472424135</v>
          </cell>
          <cell r="AJ76">
            <v>0.21955631420864927</v>
          </cell>
          <cell r="AK76">
            <v>0.25950154232016515</v>
          </cell>
          <cell r="AL76">
            <v>0.34704902797997522</v>
          </cell>
          <cell r="AM76">
            <v>0.26860141653524311</v>
          </cell>
          <cell r="AN76">
            <v>0.21665238415643204</v>
          </cell>
          <cell r="AO76">
            <v>0.22809717479270697</v>
          </cell>
          <cell r="AP76">
            <v>0.25671017247419187</v>
          </cell>
          <cell r="AQ76">
            <v>0.35591380479697282</v>
          </cell>
          <cell r="AR76">
            <v>0.27389007680766175</v>
          </cell>
          <cell r="AS76">
            <v>0.20021952177948557</v>
          </cell>
          <cell r="AT76">
            <v>0.23923323571947017</v>
          </cell>
          <cell r="AU76">
            <v>0.24793684928630616</v>
          </cell>
          <cell r="AV76">
            <v>0.36623272697670961</v>
          </cell>
          <cell r="AW76">
            <v>0.27268865780810114</v>
          </cell>
          <cell r="AX76">
            <v>0.19879796578825706</v>
          </cell>
          <cell r="AY76">
            <v>0.23666891356705885</v>
          </cell>
          <cell r="AZ76">
            <v>0.24735128816981927</v>
          </cell>
          <cell r="BA76">
            <v>0.34287071552040327</v>
          </cell>
          <cell r="BB76">
            <v>0.26481255242217661</v>
          </cell>
          <cell r="BC76">
            <v>0.14359792580773834</v>
          </cell>
          <cell r="BD76">
            <v>0.18797250859106529</v>
          </cell>
          <cell r="BE76">
            <v>0.21056388294075659</v>
          </cell>
          <cell r="BF76">
            <v>0.34224751066856329</v>
          </cell>
          <cell r="BG76">
            <v>0.13278008298755187</v>
          </cell>
          <cell r="BH76">
            <v>0.24873884361660845</v>
          </cell>
          <cell r="BI76">
            <v>0.24681020733652312</v>
          </cell>
          <cell r="BJ76">
            <v>0.33542516473172262</v>
          </cell>
          <cell r="BK76">
            <v>0.22169059011164274</v>
          </cell>
          <cell r="BL76">
            <v>0.26744989633724947</v>
          </cell>
          <cell r="BM76">
            <v>0.27089997472061034</v>
          </cell>
          <cell r="BN76">
            <v>0.133809758501725</v>
          </cell>
          <cell r="BO76">
            <v>0.19742063492063491</v>
          </cell>
          <cell r="BP76">
            <v>0.2596969696969697</v>
          </cell>
          <cell r="BQ76">
            <v>0.51598709298914636</v>
          </cell>
          <cell r="BR76">
            <v>0.350427436096589</v>
          </cell>
          <cell r="BT76">
            <v>0.23010056246804159</v>
          </cell>
          <cell r="BU76">
            <v>0.24377457404980341</v>
          </cell>
          <cell r="BV76">
            <v>0.20773489529005856</v>
          </cell>
          <cell r="BW76">
            <v>0.33684241270056259</v>
          </cell>
          <cell r="BX76">
            <v>0.30732099049288825</v>
          </cell>
          <cell r="BY76">
            <v>0.31881748381773156</v>
          </cell>
          <cell r="BZ76">
            <v>0.323345753526252</v>
          </cell>
          <cell r="CA76">
            <v>0.32784416046084708</v>
          </cell>
        </row>
        <row r="77">
          <cell r="B77" t="str">
            <v>Interest Income &amp; Other</v>
          </cell>
          <cell r="E77">
            <v>3.4013605442176869E-3</v>
          </cell>
          <cell r="F77">
            <v>4.4883303411131061E-3</v>
          </cell>
          <cell r="G77">
            <v>2.8653295128939827E-3</v>
          </cell>
          <cell r="H77">
            <v>2.3566378633150041E-3</v>
          </cell>
          <cell r="I77">
            <v>3.2437442075996291E-3</v>
          </cell>
          <cell r="J77">
            <v>3.7174721189591076E-3</v>
          </cell>
          <cell r="K77">
            <v>2.5396825396825397E-2</v>
          </cell>
          <cell r="L77">
            <v>2.6714158504007124E-3</v>
          </cell>
          <cell r="M77">
            <v>0.11871592973955179</v>
          </cell>
          <cell r="N77">
            <v>4.5988258317025438E-2</v>
          </cell>
          <cell r="O77">
            <v>0.20118343195266272</v>
          </cell>
          <cell r="P77">
            <v>3.5380507343124167E-2</v>
          </cell>
          <cell r="Q77">
            <v>7.0372976776917663E-4</v>
          </cell>
          <cell r="R77">
            <v>-3.6968576709796672E-3</v>
          </cell>
          <cell r="S77">
            <v>4.5323970635173953E-2</v>
          </cell>
          <cell r="T77">
            <v>-1.1154855643044619E-2</v>
          </cell>
          <cell r="U77">
            <v>8.094981111710739E-3</v>
          </cell>
          <cell r="V77">
            <v>-2.7895694360218316E-2</v>
          </cell>
          <cell r="W77">
            <v>-9.5032397408207347E-3</v>
          </cell>
          <cell r="X77">
            <v>-9.535485628660946E-3</v>
          </cell>
          <cell r="Y77">
            <v>-4.2219541616405308E-3</v>
          </cell>
          <cell r="Z77">
            <v>-7.874015748031496E-2</v>
          </cell>
          <cell r="AA77">
            <v>-2.2326674500587545E-2</v>
          </cell>
          <cell r="AB77">
            <v>-1.3186813186813187E-3</v>
          </cell>
          <cell r="AC77">
            <v>-2.5360852556319979E-2</v>
          </cell>
          <cell r="AD77">
            <v>1.9735667478718681E-3</v>
          </cell>
          <cell r="AE77">
            <v>3.0517812176447277E-3</v>
          </cell>
          <cell r="AF77">
            <v>7.262744928507355E-3</v>
          </cell>
          <cell r="AG77">
            <v>-1.3541257676526388E-3</v>
          </cell>
          <cell r="AH77">
            <v>2.4195164621067969E-3</v>
          </cell>
          <cell r="AI77">
            <v>1.6708479126489983E-2</v>
          </cell>
          <cell r="AJ77">
            <v>6.1761730530250775E-3</v>
          </cell>
          <cell r="AK77">
            <v>-5.6311669785538774E-4</v>
          </cell>
          <cell r="AL77">
            <v>2.0821140689414055E-3</v>
          </cell>
          <cell r="AM77">
            <v>5.4562121401119058E-3</v>
          </cell>
          <cell r="AN77">
            <v>4.6249305732461573E-3</v>
          </cell>
          <cell r="AO77">
            <v>-7.9373041152420876E-3</v>
          </cell>
          <cell r="AP77">
            <v>5.4617154995216365E-3</v>
          </cell>
          <cell r="AQ77">
            <v>2.9045600685593106E-3</v>
          </cell>
          <cell r="AR77">
            <v>1.2920105394881463E-3</v>
          </cell>
          <cell r="AS77">
            <v>1.7642216431334876E-2</v>
          </cell>
          <cell r="AT77">
            <v>1.3203013862438879E-2</v>
          </cell>
          <cell r="AU77">
            <v>1.1743929080213837E-2</v>
          </cell>
          <cell r="AV77">
            <v>1.0500687046350616E-2</v>
          </cell>
          <cell r="AW77">
            <v>1.2974409087207437E-2</v>
          </cell>
          <cell r="AX77">
            <v>1.6643550624133148E-2</v>
          </cell>
          <cell r="AY77">
            <v>1.4464855454874359E-2</v>
          </cell>
          <cell r="AZ77">
            <v>1.3226116847098179E-2</v>
          </cell>
          <cell r="BA77">
            <v>6.7840658181844808E-3</v>
          </cell>
          <cell r="BB77">
            <v>1.2201066243657452E-2</v>
          </cell>
          <cell r="BC77">
            <v>-7.9776625448743513E-4</v>
          </cell>
          <cell r="BD77">
            <v>-4.4673539518900341E-3</v>
          </cell>
          <cell r="BE77">
            <v>-6.7808708065667384E-3</v>
          </cell>
          <cell r="BF77">
            <v>-4.551920341394026E-3</v>
          </cell>
          <cell r="BG77">
            <v>-7.4688796680497929E-3</v>
          </cell>
          <cell r="BH77">
            <v>-9.3131548311990685E-3</v>
          </cell>
          <cell r="BI77">
            <v>-7.1770334928229667E-3</v>
          </cell>
          <cell r="BJ77">
            <v>-6.2754941951678692E-3</v>
          </cell>
          <cell r="BK77">
            <v>0</v>
          </cell>
          <cell r="BL77">
            <v>-4.1465100207325502E-3</v>
          </cell>
          <cell r="BM77">
            <v>-4.662004662004662E-3</v>
          </cell>
          <cell r="BN77">
            <v>-1.0349926071956629E-2</v>
          </cell>
          <cell r="BO77">
            <v>-4.6296296296296294E-3</v>
          </cell>
          <cell r="BP77">
            <v>-5.454545454545455E-3</v>
          </cell>
          <cell r="BQ77">
            <v>-5.8668231152830743E-4</v>
          </cell>
          <cell r="BR77">
            <v>-1.607420484062845E-2</v>
          </cell>
          <cell r="BT77">
            <v>-4.2611215271859551E-3</v>
          </cell>
          <cell r="BU77">
            <v>-7.4892342258004122E-3</v>
          </cell>
          <cell r="BV77">
            <v>-5.4561502046056327E-3</v>
          </cell>
          <cell r="BW77">
            <v>-7.398604094160756E-3</v>
          </cell>
          <cell r="BX77">
            <v>6.834200210384967E-4</v>
          </cell>
          <cell r="BY77">
            <v>3.4689005275373593E-3</v>
          </cell>
          <cell r="BZ77">
            <v>6.0160331780481843E-3</v>
          </cell>
          <cell r="CA77">
            <v>8.4876884397891358E-3</v>
          </cell>
        </row>
        <row r="78">
          <cell r="B78" t="str">
            <v>Pretax Margin</v>
          </cell>
          <cell r="E78">
            <v>0.19614512471655329</v>
          </cell>
          <cell r="F78">
            <v>0.24057450628366248</v>
          </cell>
          <cell r="G78">
            <v>0.21107927411652341</v>
          </cell>
          <cell r="H78">
            <v>0.21131186174391201</v>
          </cell>
          <cell r="I78">
            <v>-0.18901971327242395</v>
          </cell>
          <cell r="J78" t="e">
            <v>#REF!</v>
          </cell>
          <cell r="K78" t="e">
            <v>#REF!</v>
          </cell>
          <cell r="L78" t="e">
            <v>#REF!</v>
          </cell>
          <cell r="M78" t="e">
            <v>#REF!</v>
          </cell>
          <cell r="N78" t="e">
            <v>#REF!</v>
          </cell>
          <cell r="O78" t="e">
            <v>#REF!</v>
          </cell>
          <cell r="P78" t="e">
            <v>#REF!</v>
          </cell>
          <cell r="Q78" t="e">
            <v>#REF!</v>
          </cell>
          <cell r="R78" t="e">
            <v>#REF!</v>
          </cell>
          <cell r="S78">
            <v>-0.19700431409038449</v>
          </cell>
          <cell r="T78" t="e">
            <v>#REF!</v>
          </cell>
          <cell r="U78" t="e">
            <v>#REF!</v>
          </cell>
          <cell r="V78" t="e">
            <v>#REF!</v>
          </cell>
          <cell r="W78" t="e">
            <v>#REF!</v>
          </cell>
          <cell r="X78">
            <v>0.16768832584116605</v>
          </cell>
          <cell r="Y78" t="e">
            <v>#REF!</v>
          </cell>
          <cell r="Z78" t="e">
            <v>#REF!</v>
          </cell>
          <cell r="AA78" t="e">
            <v>#REF!</v>
          </cell>
          <cell r="AB78" t="e">
            <v>#REF!</v>
          </cell>
          <cell r="AC78">
            <v>0.19897477404559558</v>
          </cell>
          <cell r="AD78" t="e">
            <v>#REF!</v>
          </cell>
          <cell r="AE78" t="e">
            <v>#REF!</v>
          </cell>
          <cell r="AF78" t="e">
            <v>#REF!</v>
          </cell>
          <cell r="AG78" t="e">
            <v>#REF!</v>
          </cell>
          <cell r="AH78">
            <v>0.25393498268448067</v>
          </cell>
          <cell r="AI78">
            <v>0.23398049543169003</v>
          </cell>
          <cell r="AJ78">
            <v>0.21955631420864927</v>
          </cell>
          <cell r="AK78">
            <v>0.26175400911158675</v>
          </cell>
          <cell r="AL78">
            <v>0.35537748425574084</v>
          </cell>
          <cell r="AM78">
            <v>0.2759207255036859</v>
          </cell>
          <cell r="AN78">
            <v>0.22994905955451475</v>
          </cell>
          <cell r="AO78">
            <v>0.21817554464865438</v>
          </cell>
          <cell r="AP78">
            <v>0.25671017247419187</v>
          </cell>
          <cell r="AQ78">
            <v>0.34974161465128428</v>
          </cell>
          <cell r="AR78">
            <v>0.27224569975740415</v>
          </cell>
          <cell r="AS78">
            <v>0.20953069156269008</v>
          </cell>
          <cell r="AT78">
            <v>0.25334680226207723</v>
          </cell>
          <cell r="AU78">
            <v>0.25787402004648713</v>
          </cell>
          <cell r="AV78">
            <v>0.37876580506428936</v>
          </cell>
          <cell r="AW78">
            <v>0.2842805478942127</v>
          </cell>
          <cell r="AX78">
            <v>0.21405455386037911</v>
          </cell>
          <cell r="AY78">
            <v>0.24948064268423328</v>
          </cell>
          <cell r="AZ78">
            <v>0.26016408886544562</v>
          </cell>
          <cell r="BA78">
            <v>0.35181334773528283</v>
          </cell>
          <cell r="BB78">
            <v>0.27691601013588479</v>
          </cell>
          <cell r="BC78">
            <v>0.14200239329876346</v>
          </cell>
          <cell r="BD78">
            <v>0.19037800687285222</v>
          </cell>
          <cell r="BE78">
            <v>0.20413990007137758</v>
          </cell>
          <cell r="BF78">
            <v>0.32460881934566144</v>
          </cell>
          <cell r="BG78">
            <v>0.12448132780082988</v>
          </cell>
          <cell r="BH78">
            <v>0.23127667830811022</v>
          </cell>
          <cell r="BI78">
            <v>0.22408293460925041</v>
          </cell>
          <cell r="BJ78">
            <v>0.32569814872921243</v>
          </cell>
          <cell r="BK78">
            <v>0.20733652312599682</v>
          </cell>
          <cell r="BL78">
            <v>0.23358673116793366</v>
          </cell>
          <cell r="BM78">
            <v>0.26190896572960137</v>
          </cell>
          <cell r="BN78">
            <v>0.11113849186791523</v>
          </cell>
          <cell r="BO78">
            <v>0.19279100529100529</v>
          </cell>
          <cell r="BP78">
            <v>0.24363636363636362</v>
          </cell>
          <cell r="BQ78">
            <v>0.5154004106776181</v>
          </cell>
          <cell r="BR78">
            <v>0.33435323125596056</v>
          </cell>
          <cell r="BT78">
            <v>0.2235384353161752</v>
          </cell>
          <cell r="BU78">
            <v>0.22945141359296012</v>
          </cell>
          <cell r="BV78">
            <v>0.18743480702880527</v>
          </cell>
          <cell r="BW78">
            <v>0.32696438364187075</v>
          </cell>
          <cell r="BX78">
            <v>0.30800441051392674</v>
          </cell>
          <cell r="BY78">
            <v>0.32228638434526896</v>
          </cell>
          <cell r="BZ78">
            <v>0.32936178670430016</v>
          </cell>
          <cell r="CA78">
            <v>0.33633184890063622</v>
          </cell>
        </row>
        <row r="80">
          <cell r="B80" t="str">
            <v>Effective Tax Rate</v>
          </cell>
          <cell r="E80">
            <v>0.43352601156069365</v>
          </cell>
          <cell r="F80">
            <v>0.43283582089552236</v>
          </cell>
          <cell r="G80">
            <v>0.43438914027149322</v>
          </cell>
          <cell r="H80">
            <v>0.43494423791821563</v>
          </cell>
          <cell r="I80">
            <v>-0.4952139031965625</v>
          </cell>
          <cell r="J80">
            <v>0.47435897435897434</v>
          </cell>
          <cell r="K80">
            <v>0.40384615384615385</v>
          </cell>
          <cell r="L80">
            <v>0.31730769230769229</v>
          </cell>
          <cell r="M80">
            <v>0.27333333333333332</v>
          </cell>
          <cell r="N80">
            <v>-0.40249157732789193</v>
          </cell>
          <cell r="O80">
            <v>0.11377245508982035</v>
          </cell>
          <cell r="P80">
            <v>0.2673611111111111</v>
          </cell>
          <cell r="Q80">
            <v>0.29807692307692307</v>
          </cell>
          <cell r="R80">
            <v>0.3297045101088647</v>
          </cell>
          <cell r="S80">
            <v>-0.31512544657288055</v>
          </cell>
          <cell r="T80">
            <v>0.38144329896907214</v>
          </cell>
          <cell r="U80">
            <v>0.38770053475935828</v>
          </cell>
          <cell r="V80">
            <v>0.44805194805194803</v>
          </cell>
          <cell r="W80">
            <v>0.32807017543859651</v>
          </cell>
          <cell r="X80">
            <v>0.36764705882352944</v>
          </cell>
          <cell r="Y80">
            <v>0.32432432432432434</v>
          </cell>
          <cell r="Z80">
            <v>0.58139534883720934</v>
          </cell>
          <cell r="AA80">
            <v>0.33003300330033003</v>
          </cell>
          <cell r="AB80">
            <v>0.39447236180904521</v>
          </cell>
          <cell r="AC80">
            <v>0.39959973315543695</v>
          </cell>
          <cell r="AD80">
            <v>0.38790191660860379</v>
          </cell>
          <cell r="AE80">
            <v>0.35937893536009002</v>
          </cell>
          <cell r="AF80">
            <v>0.39650532069065464</v>
          </cell>
          <cell r="AG80">
            <v>0.38817052322181056</v>
          </cell>
          <cell r="AH80">
            <v>0.38448847830086408</v>
          </cell>
          <cell r="AI80">
            <v>0.35936607523122593</v>
          </cell>
          <cell r="AJ80">
            <v>0.35468291570933941</v>
          </cell>
          <cell r="AK80">
            <v>0.36588137751596389</v>
          </cell>
          <cell r="AL80">
            <v>0.35945970952198719</v>
          </cell>
          <cell r="AM80">
            <v>0.35998411225929577</v>
          </cell>
          <cell r="AN80">
            <v>0.35082891138133154</v>
          </cell>
          <cell r="AO80">
            <v>0.33796049887597046</v>
          </cell>
          <cell r="AP80">
            <v>0.34599496075393488</v>
          </cell>
          <cell r="AQ80">
            <v>0.35205133076822021</v>
          </cell>
          <cell r="AR80">
            <v>0.34780945825187237</v>
          </cell>
          <cell r="AS80">
            <v>0.33064594112126161</v>
          </cell>
          <cell r="AT80">
            <v>0.24494764944623867</v>
          </cell>
          <cell r="AU80">
            <v>0.34488120503842745</v>
          </cell>
          <cell r="AV80">
            <v>0.28300519675318098</v>
          </cell>
          <cell r="AW80">
            <v>0.29600986039870331</v>
          </cell>
          <cell r="AX80">
            <v>0.32980972515856238</v>
          </cell>
          <cell r="AY80">
            <v>0.25418606508461156</v>
          </cell>
          <cell r="AZ80">
            <v>0.34442526155184422</v>
          </cell>
          <cell r="BA80">
            <v>0.33135067532853418</v>
          </cell>
          <cell r="BB80">
            <v>0.31756921407889371</v>
          </cell>
          <cell r="BC80">
            <v>0.25352112676056338</v>
          </cell>
          <cell r="BD80">
            <v>0.27903225806451615</v>
          </cell>
          <cell r="BE80">
            <v>0.28858024691358025</v>
          </cell>
          <cell r="BF80">
            <v>0.25391591096455068</v>
          </cell>
          <cell r="BG80">
            <v>0.24863387978142076</v>
          </cell>
          <cell r="BH80">
            <v>0.25641025641025639</v>
          </cell>
          <cell r="BI80">
            <v>0.18282988871224165</v>
          </cell>
          <cell r="BJ80">
            <v>0.2497737556561086</v>
          </cell>
          <cell r="BK80">
            <v>0.23344947735191637</v>
          </cell>
          <cell r="BL80">
            <v>0.24932614555256064</v>
          </cell>
          <cell r="BM80">
            <v>0.21923875488175557</v>
          </cell>
          <cell r="BN80">
            <v>2.5594149908592323E-2</v>
          </cell>
          <cell r="BO80">
            <v>0.25899280575539568</v>
          </cell>
          <cell r="BP80">
            <v>0.23606557377049181</v>
          </cell>
          <cell r="BQ80">
            <v>0.2704874129619711</v>
          </cell>
          <cell r="BR80">
            <v>0.23378625419221202</v>
          </cell>
          <cell r="BT80">
            <v>0.26694186446508428</v>
          </cell>
          <cell r="BU80">
            <v>0.23988226637233259</v>
          </cell>
          <cell r="BV80">
            <v>0.1986275257338925</v>
          </cell>
          <cell r="BW80">
            <v>0.25091671134819804</v>
          </cell>
          <cell r="BX80">
            <v>0.25192649183355392</v>
          </cell>
          <cell r="BY80">
            <v>0.2548148712950446</v>
          </cell>
          <cell r="BZ80">
            <v>0.25689757267119379</v>
          </cell>
          <cell r="CA80">
            <v>0.25859775468824336</v>
          </cell>
        </row>
        <row r="81">
          <cell r="B81" t="str">
            <v>Net Margin</v>
          </cell>
          <cell r="E81">
            <v>0.1111111111111111</v>
          </cell>
          <cell r="F81">
            <v>0.13644524236983843</v>
          </cell>
          <cell r="G81">
            <v>0.11938872970391595</v>
          </cell>
          <cell r="H81">
            <v>0.11940298507462686</v>
          </cell>
          <cell r="I81">
            <v>-0.28262490326315615</v>
          </cell>
          <cell r="J81" t="e">
            <v>#REF!</v>
          </cell>
          <cell r="K81" t="e">
            <v>#REF!</v>
          </cell>
          <cell r="L81" t="e">
            <v>#REF!</v>
          </cell>
          <cell r="M81" t="e">
            <v>#REF!</v>
          </cell>
          <cell r="N81" t="e">
            <v>#REF!</v>
          </cell>
          <cell r="O81" t="e">
            <v>#REF!</v>
          </cell>
          <cell r="P81" t="e">
            <v>#REF!</v>
          </cell>
          <cell r="Q81" t="e">
            <v>#REF!</v>
          </cell>
          <cell r="R81" t="e">
            <v>#REF!</v>
          </cell>
          <cell r="S81">
            <v>-0.25988334377439343</v>
          </cell>
          <cell r="T81" t="e">
            <v>#REF!</v>
          </cell>
          <cell r="U81" t="e">
            <v>#REF!</v>
          </cell>
          <cell r="V81" t="e">
            <v>#REF!</v>
          </cell>
          <cell r="W81" t="e">
            <v>#REF!</v>
          </cell>
          <cell r="X81">
            <v>0.10134859011033918</v>
          </cell>
          <cell r="Y81" t="e">
            <v>#REF!</v>
          </cell>
          <cell r="Z81" t="e">
            <v>#REF!</v>
          </cell>
          <cell r="AA81" t="e">
            <v>#REF!</v>
          </cell>
          <cell r="AB81" t="e">
            <v>#REF!</v>
          </cell>
          <cell r="AC81">
            <v>0.11817078106029948</v>
          </cell>
          <cell r="AD81" t="e">
            <v>#REF!</v>
          </cell>
          <cell r="AE81" t="e">
            <v>#REF!</v>
          </cell>
          <cell r="AF81" t="e">
            <v>#REF!</v>
          </cell>
          <cell r="AG81" t="e">
            <v>#REF!</v>
          </cell>
          <cell r="AH81">
            <v>0.15388086075147606</v>
          </cell>
          <cell r="AI81">
            <v>0.1472249307364536</v>
          </cell>
          <cell r="AJ81">
            <v>0.13982753479687099</v>
          </cell>
          <cell r="AK81">
            <v>0.16377170368474928</v>
          </cell>
          <cell r="AL81">
            <v>0.22586998916758538</v>
          </cell>
          <cell r="AM81">
            <v>0.17451502670453292</v>
          </cell>
          <cell r="AN81">
            <v>0.14727842555773968</v>
          </cell>
          <cell r="AO81">
            <v>0.14326723706105715</v>
          </cell>
          <cell r="AP81">
            <v>0.16584708734578646</v>
          </cell>
          <cell r="AQ81">
            <v>0.22484553170323393</v>
          </cell>
          <cell r="AR81">
            <v>0.17581473131015249</v>
          </cell>
          <cell r="AS81">
            <v>0.13798170270227642</v>
          </cell>
          <cell r="AT81">
            <v>0.18960811465030333</v>
          </cell>
          <cell r="AU81">
            <v>0.16708441446483396</v>
          </cell>
          <cell r="AV81">
            <v>0.27071034803893945</v>
          </cell>
          <cell r="AW81">
            <v>0.19856436982626852</v>
          </cell>
          <cell r="AX81">
            <v>0.14193250115580214</v>
          </cell>
          <cell r="AY81">
            <v>0.1837688707606612</v>
          </cell>
          <cell r="AZ81">
            <v>0.16758127093575836</v>
          </cell>
          <cell r="BA81">
            <v>0.233708929173253</v>
          </cell>
          <cell r="BB81">
            <v>0.18692094552266741</v>
          </cell>
          <cell r="BC81">
            <v>9.8923015556441965E-2</v>
          </cell>
          <cell r="BD81">
            <v>0.1309278350515464</v>
          </cell>
          <cell r="BE81">
            <v>0.13704496788008566</v>
          </cell>
          <cell r="BF81">
            <v>0.23698435277382646</v>
          </cell>
          <cell r="BG81">
            <v>8.672199170124481E-2</v>
          </cell>
          <cell r="BH81">
            <v>0.16492045013581685</v>
          </cell>
          <cell r="BI81">
            <v>0.17822966507177032</v>
          </cell>
          <cell r="BJ81">
            <v>0.23878255412613744</v>
          </cell>
          <cell r="BK81">
            <v>0.15390749601275916</v>
          </cell>
          <cell r="BL81">
            <v>0.16966136834830683</v>
          </cell>
          <cell r="BM81">
            <v>0.1996379034585391</v>
          </cell>
          <cell r="BN81">
            <v>0.10768851651059635</v>
          </cell>
          <cell r="BO81">
            <v>0.13326719576719576</v>
          </cell>
          <cell r="BP81">
            <v>0.17787878787878789</v>
          </cell>
          <cell r="BQ81">
            <v>0.3669697858609563</v>
          </cell>
          <cell r="BR81">
            <v>0.25100220470854312</v>
          </cell>
          <cell r="BT81">
            <v>0.15732060678370546</v>
          </cell>
          <cell r="BU81">
            <v>0.16822692379704177</v>
          </cell>
          <cell r="BV81">
            <v>0.14571130546417396</v>
          </cell>
          <cell r="BW81">
            <v>0.2371200188536286</v>
          </cell>
          <cell r="BX81">
            <v>0.22336687614848733</v>
          </cell>
          <cell r="BY81">
            <v>0.23371525816796529</v>
          </cell>
          <cell r="BZ81">
            <v>0.23883968510694839</v>
          </cell>
          <cell r="CA81">
            <v>0.24388874561201762</v>
          </cell>
        </row>
        <row r="85">
          <cell r="B85" t="str">
            <v>EUR mn</v>
          </cell>
          <cell r="C85" t="str">
            <v>1996A</v>
          </cell>
          <cell r="D85" t="str">
            <v>1997A</v>
          </cell>
          <cell r="E85" t="str">
            <v>Q1:98A</v>
          </cell>
          <cell r="F85" t="str">
            <v>Q2:98A</v>
          </cell>
          <cell r="G85" t="str">
            <v>Q3:98A</v>
          </cell>
          <cell r="H85" t="str">
            <v>Q4:98A</v>
          </cell>
          <cell r="I85" t="str">
            <v>1998A</v>
          </cell>
          <cell r="J85" t="str">
            <v>Q1:99A</v>
          </cell>
          <cell r="K85" t="str">
            <v>Q2:99A</v>
          </cell>
          <cell r="L85" t="str">
            <v>Q3:99</v>
          </cell>
          <cell r="M85" t="str">
            <v>Q4:99</v>
          </cell>
          <cell r="N85" t="str">
            <v>1999A</v>
          </cell>
          <cell r="O85" t="str">
            <v>Q1:00A</v>
          </cell>
          <cell r="P85" t="str">
            <v>Q2:00A</v>
          </cell>
          <cell r="Q85" t="str">
            <v>Q3:00A</v>
          </cell>
          <cell r="R85" t="str">
            <v>Q4:00A</v>
          </cell>
          <cell r="S85">
            <v>2000</v>
          </cell>
          <cell r="T85" t="str">
            <v>Q1:01A</v>
          </cell>
          <cell r="U85" t="str">
            <v>Q2:01A</v>
          </cell>
          <cell r="V85" t="str">
            <v>Q3:01A</v>
          </cell>
          <cell r="W85" t="str">
            <v>Q4:01A</v>
          </cell>
          <cell r="X85">
            <v>2001</v>
          </cell>
          <cell r="Y85" t="str">
            <v>Q1:02A</v>
          </cell>
          <cell r="Z85" t="str">
            <v>Q2:02A</v>
          </cell>
          <cell r="AA85" t="str">
            <v>Q3:02A</v>
          </cell>
          <cell r="AB85" t="str">
            <v>Q4:02A</v>
          </cell>
          <cell r="AC85">
            <v>2002</v>
          </cell>
          <cell r="AD85" t="str">
            <v>Q1:03A</v>
          </cell>
          <cell r="AE85" t="str">
            <v>Q2:03A</v>
          </cell>
          <cell r="AF85" t="str">
            <v>Q3:03A</v>
          </cell>
          <cell r="AG85" t="str">
            <v>Q4:03A</v>
          </cell>
          <cell r="AH85">
            <v>2003</v>
          </cell>
          <cell r="AI85" t="str">
            <v>Q1:04</v>
          </cell>
          <cell r="AJ85" t="str">
            <v>Q2:04</v>
          </cell>
          <cell r="AK85" t="str">
            <v>Q3:04</v>
          </cell>
          <cell r="AL85" t="str">
            <v>Q4:04</v>
          </cell>
          <cell r="AM85">
            <v>2004</v>
          </cell>
          <cell r="AN85" t="e">
            <v>#REF!</v>
          </cell>
          <cell r="AO85" t="e">
            <v>#REF!</v>
          </cell>
          <cell r="AP85" t="e">
            <v>#REF!</v>
          </cell>
          <cell r="AQ85" t="e">
            <v>#REF!</v>
          </cell>
          <cell r="AR85" t="e">
            <v>#REF!</v>
          </cell>
          <cell r="AS85" t="e">
            <v>#REF!</v>
          </cell>
          <cell r="AT85" t="e">
            <v>#REF!</v>
          </cell>
          <cell r="AU85" t="e">
            <v>#REF!</v>
          </cell>
          <cell r="AV85" t="e">
            <v>#REF!</v>
          </cell>
          <cell r="AW85" t="e">
            <v>#REF!</v>
          </cell>
          <cell r="AX85" t="e">
            <v>#REF!</v>
          </cell>
          <cell r="AY85" t="e">
            <v>#REF!</v>
          </cell>
          <cell r="AZ85" t="e">
            <v>#REF!</v>
          </cell>
          <cell r="BA85" t="e">
            <v>#REF!</v>
          </cell>
          <cell r="BB85" t="e">
            <v>#REF!</v>
          </cell>
          <cell r="BK85">
            <v>2006</v>
          </cell>
          <cell r="BL85">
            <v>2007</v>
          </cell>
          <cell r="BM85">
            <v>2008</v>
          </cell>
          <cell r="BN85">
            <v>2009</v>
          </cell>
          <cell r="BO85">
            <v>2010</v>
          </cell>
          <cell r="BP85" t="str">
            <v>2011e</v>
          </cell>
          <cell r="BQ85" t="str">
            <v>2012e</v>
          </cell>
          <cell r="BR85" t="str">
            <v>2013e</v>
          </cell>
          <cell r="BS85" t="str">
            <v>2014e</v>
          </cell>
          <cell r="BT85" t="str">
            <v>2015e</v>
          </cell>
          <cell r="BU85" t="str">
            <v>2016e</v>
          </cell>
          <cell r="BV85" t="str">
            <v>2017e</v>
          </cell>
        </row>
        <row r="86">
          <cell r="B86" t="str">
            <v>Intangible assetes</v>
          </cell>
          <cell r="BK86">
            <v>1250</v>
          </cell>
          <cell r="BL86">
            <v>1826</v>
          </cell>
          <cell r="BM86">
            <v>6115</v>
          </cell>
          <cell r="BN86">
            <v>5889</v>
          </cell>
          <cell r="BO86">
            <v>10754</v>
          </cell>
          <cell r="BP86">
            <v>10311</v>
          </cell>
          <cell r="BQ86">
            <v>9868</v>
          </cell>
          <cell r="BR86">
            <v>9425</v>
          </cell>
          <cell r="BS86">
            <v>8982</v>
          </cell>
          <cell r="BT86">
            <v>8539</v>
          </cell>
          <cell r="BU86">
            <v>8378</v>
          </cell>
          <cell r="BV86">
            <v>8378</v>
          </cell>
        </row>
        <row r="87">
          <cell r="B87" t="str">
            <v>Goodwill</v>
          </cell>
          <cell r="BK87">
            <v>987</v>
          </cell>
          <cell r="BL87">
            <v>1423</v>
          </cell>
          <cell r="BM87">
            <v>4975</v>
          </cell>
          <cell r="BN87">
            <v>4995</v>
          </cell>
          <cell r="BO87">
            <v>8378</v>
          </cell>
          <cell r="BP87">
            <v>8378</v>
          </cell>
          <cell r="BQ87">
            <v>8378</v>
          </cell>
          <cell r="BR87">
            <v>8378</v>
          </cell>
          <cell r="BS87">
            <v>8378</v>
          </cell>
          <cell r="BT87">
            <v>8378</v>
          </cell>
          <cell r="BU87">
            <v>8378</v>
          </cell>
          <cell r="BV87">
            <v>8378</v>
          </cell>
        </row>
        <row r="88">
          <cell r="B88" t="str">
            <v>Other Intangible Assets, Net</v>
          </cell>
          <cell r="BK88">
            <v>263</v>
          </cell>
          <cell r="BL88">
            <v>403</v>
          </cell>
          <cell r="BM88">
            <v>1140</v>
          </cell>
          <cell r="BN88">
            <v>894</v>
          </cell>
          <cell r="BO88">
            <v>2376</v>
          </cell>
          <cell r="BP88">
            <v>1933</v>
          </cell>
          <cell r="BQ88">
            <v>1490</v>
          </cell>
          <cell r="BR88">
            <v>1047</v>
          </cell>
          <cell r="BS88">
            <v>604</v>
          </cell>
          <cell r="BT88">
            <v>161</v>
          </cell>
          <cell r="BU88">
            <v>0</v>
          </cell>
          <cell r="BV88">
            <v>0</v>
          </cell>
        </row>
        <row r="89">
          <cell r="B89" t="str">
            <v>Property, Plant and Equipment</v>
          </cell>
          <cell r="BK89">
            <v>1206.1949999999999</v>
          </cell>
          <cell r="BL89">
            <v>1316</v>
          </cell>
          <cell r="BM89">
            <v>1405</v>
          </cell>
          <cell r="BN89">
            <v>1371</v>
          </cell>
          <cell r="BO89">
            <v>1450</v>
          </cell>
          <cell r="BP89">
            <v>1676.2588461754717</v>
          </cell>
          <cell r="BQ89">
            <v>1919.3735063989382</v>
          </cell>
          <cell r="BR89">
            <v>2178.8702700063236</v>
          </cell>
          <cell r="BS89">
            <v>2455.1353138865629</v>
          </cell>
          <cell r="BT89">
            <v>2744.1783460193215</v>
          </cell>
          <cell r="BU89">
            <v>3046.1170264706911</v>
          </cell>
          <cell r="BV89">
            <v>3355.6804848864858</v>
          </cell>
        </row>
        <row r="90">
          <cell r="B90" t="str">
            <v>Financial assets</v>
          </cell>
          <cell r="BK90">
            <v>95</v>
          </cell>
          <cell r="BL90">
            <v>89</v>
          </cell>
          <cell r="BM90">
            <v>503</v>
          </cell>
          <cell r="BN90">
            <v>271</v>
          </cell>
          <cell r="BO90">
            <v>404</v>
          </cell>
          <cell r="BP90">
            <v>404</v>
          </cell>
          <cell r="BQ90">
            <v>404</v>
          </cell>
          <cell r="BR90">
            <v>404</v>
          </cell>
          <cell r="BS90">
            <v>404</v>
          </cell>
          <cell r="BT90">
            <v>404</v>
          </cell>
          <cell r="BU90">
            <v>404</v>
          </cell>
          <cell r="BV90">
            <v>404</v>
          </cell>
        </row>
        <row r="91">
          <cell r="B91" t="str">
            <v>Financial Assets</v>
          </cell>
          <cell r="BK91">
            <v>95</v>
          </cell>
          <cell r="BL91">
            <v>89</v>
          </cell>
          <cell r="BM91">
            <v>262</v>
          </cell>
          <cell r="BN91">
            <v>271</v>
          </cell>
          <cell r="BO91">
            <v>404</v>
          </cell>
          <cell r="BP91">
            <v>404</v>
          </cell>
          <cell r="BQ91">
            <v>404</v>
          </cell>
          <cell r="BR91">
            <v>404</v>
          </cell>
          <cell r="BS91">
            <v>404</v>
          </cell>
          <cell r="BT91">
            <v>404</v>
          </cell>
          <cell r="BU91">
            <v>404</v>
          </cell>
          <cell r="BV91">
            <v>404</v>
          </cell>
        </row>
        <row r="92">
          <cell r="B92" t="str">
            <v>Other Investments</v>
          </cell>
          <cell r="BK92">
            <v>0</v>
          </cell>
          <cell r="BL92">
            <v>0</v>
          </cell>
          <cell r="BM92">
            <v>74</v>
          </cell>
          <cell r="BN92">
            <v>0</v>
          </cell>
          <cell r="BO92">
            <v>0</v>
          </cell>
          <cell r="BP92">
            <v>0</v>
          </cell>
          <cell r="BQ92">
            <v>0</v>
          </cell>
          <cell r="BR92">
            <v>0</v>
          </cell>
          <cell r="BS92">
            <v>0</v>
          </cell>
          <cell r="BT92">
            <v>0</v>
          </cell>
          <cell r="BU92">
            <v>0</v>
          </cell>
          <cell r="BV92">
            <v>0</v>
          </cell>
        </row>
        <row r="93">
          <cell r="B93" t="str">
            <v>Other financial seets</v>
          </cell>
          <cell r="BK93">
            <v>0</v>
          </cell>
          <cell r="BL93">
            <v>0</v>
          </cell>
          <cell r="BM93">
            <v>167</v>
          </cell>
          <cell r="BN93">
            <v>0</v>
          </cell>
          <cell r="BO93">
            <v>0</v>
          </cell>
          <cell r="BP93">
            <v>0</v>
          </cell>
          <cell r="BQ93">
            <v>0</v>
          </cell>
          <cell r="BR93">
            <v>0</v>
          </cell>
          <cell r="BS93">
            <v>0</v>
          </cell>
          <cell r="BT93">
            <v>0</v>
          </cell>
          <cell r="BU93">
            <v>0</v>
          </cell>
          <cell r="BV93">
            <v>0</v>
          </cell>
        </row>
        <row r="94">
          <cell r="B94" t="str">
            <v>Deferred tax &amp; prepaids</v>
          </cell>
          <cell r="BK94">
            <v>92</v>
          </cell>
          <cell r="BL94">
            <v>169</v>
          </cell>
          <cell r="BM94">
            <v>506</v>
          </cell>
          <cell r="BN94">
            <v>552</v>
          </cell>
          <cell r="BO94">
            <v>735</v>
          </cell>
          <cell r="BP94">
            <v>735</v>
          </cell>
          <cell r="BQ94">
            <v>735</v>
          </cell>
          <cell r="BR94">
            <v>735</v>
          </cell>
          <cell r="BS94">
            <v>735</v>
          </cell>
          <cell r="BT94">
            <v>735</v>
          </cell>
          <cell r="BU94">
            <v>735</v>
          </cell>
          <cell r="BV94">
            <v>735</v>
          </cell>
        </row>
        <row r="95">
          <cell r="B95" t="str">
            <v>Deferred Taxes</v>
          </cell>
          <cell r="BK95">
            <v>69</v>
          </cell>
          <cell r="BL95">
            <v>146</v>
          </cell>
          <cell r="BM95">
            <v>474</v>
          </cell>
          <cell r="BN95">
            <v>517</v>
          </cell>
          <cell r="BO95">
            <v>735</v>
          </cell>
          <cell r="BP95">
            <v>735</v>
          </cell>
          <cell r="BQ95">
            <v>735</v>
          </cell>
          <cell r="BR95">
            <v>735</v>
          </cell>
          <cell r="BS95">
            <v>735</v>
          </cell>
          <cell r="BT95">
            <v>735</v>
          </cell>
          <cell r="BU95">
            <v>735</v>
          </cell>
          <cell r="BV95">
            <v>735</v>
          </cell>
        </row>
        <row r="96">
          <cell r="B96" t="str">
            <v>Prepaid Expenses and Deferred Charges</v>
          </cell>
          <cell r="BK96">
            <v>23</v>
          </cell>
          <cell r="BL96">
            <v>23</v>
          </cell>
          <cell r="BM96">
            <v>32</v>
          </cell>
          <cell r="BN96">
            <v>35</v>
          </cell>
          <cell r="BO96">
            <v>0</v>
          </cell>
          <cell r="BP96">
            <v>0</v>
          </cell>
          <cell r="BQ96">
            <v>0</v>
          </cell>
          <cell r="BR96">
            <v>0</v>
          </cell>
          <cell r="BS96">
            <v>0</v>
          </cell>
          <cell r="BT96">
            <v>0</v>
          </cell>
          <cell r="BU96">
            <v>0</v>
          </cell>
          <cell r="BV96">
            <v>0</v>
          </cell>
        </row>
        <row r="97">
          <cell r="B97" t="str">
            <v>Other non-current assets</v>
          </cell>
          <cell r="BK97">
            <v>536</v>
          </cell>
          <cell r="BL97">
            <v>558</v>
          </cell>
          <cell r="BM97">
            <v>41</v>
          </cell>
          <cell r="BN97">
            <v>52</v>
          </cell>
          <cell r="BO97">
            <v>232</v>
          </cell>
          <cell r="BP97">
            <v>232</v>
          </cell>
          <cell r="BQ97">
            <v>232</v>
          </cell>
          <cell r="BR97">
            <v>232</v>
          </cell>
          <cell r="BS97">
            <v>232</v>
          </cell>
          <cell r="BT97">
            <v>232</v>
          </cell>
          <cell r="BU97">
            <v>232</v>
          </cell>
          <cell r="BV97">
            <v>232</v>
          </cell>
        </row>
        <row r="98">
          <cell r="B98" t="str">
            <v xml:space="preserve">     Non-current assets</v>
          </cell>
          <cell r="BK98">
            <v>3179.1949999999997</v>
          </cell>
          <cell r="BL98">
            <v>3958</v>
          </cell>
          <cell r="BM98">
            <v>8329</v>
          </cell>
          <cell r="BN98">
            <v>8135</v>
          </cell>
          <cell r="BO98">
            <v>13575</v>
          </cell>
          <cell r="BP98">
            <v>13358.258846175471</v>
          </cell>
          <cell r="BQ98">
            <v>13158.373506398937</v>
          </cell>
          <cell r="BR98">
            <v>12974.870270006324</v>
          </cell>
          <cell r="BS98">
            <v>12808.135313886563</v>
          </cell>
          <cell r="BT98">
            <v>12654.178346019322</v>
          </cell>
          <cell r="BU98">
            <v>12795.117026470691</v>
          </cell>
          <cell r="BV98">
            <v>13104.680484886485</v>
          </cell>
        </row>
        <row r="99">
          <cell r="B99" t="str">
            <v>Accounts receiveable</v>
          </cell>
          <cell r="BK99">
            <v>2440</v>
          </cell>
          <cell r="BL99">
            <v>2895</v>
          </cell>
          <cell r="BM99">
            <v>3128</v>
          </cell>
          <cell r="BN99">
            <v>2486</v>
          </cell>
          <cell r="BO99">
            <v>3101</v>
          </cell>
          <cell r="BP99">
            <v>3246.7205562409258</v>
          </cell>
          <cell r="BQ99">
            <v>3611.8926558633002</v>
          </cell>
          <cell r="BR99">
            <v>3991.0103259150892</v>
          </cell>
          <cell r="BS99">
            <v>4390.1720490838688</v>
          </cell>
          <cell r="BT99">
            <v>4776.2276048291078</v>
          </cell>
          <cell r="BU99">
            <v>5176.5101900870313</v>
          </cell>
          <cell r="BV99">
            <v>5549.8304349820446</v>
          </cell>
        </row>
        <row r="100">
          <cell r="B100" t="str">
            <v>Inventories and other assets</v>
          </cell>
          <cell r="BK100">
            <v>371</v>
          </cell>
          <cell r="BL100">
            <v>556</v>
          </cell>
          <cell r="BM100">
            <v>92</v>
          </cell>
          <cell r="BN100">
            <v>0</v>
          </cell>
          <cell r="BO100">
            <v>0</v>
          </cell>
          <cell r="BP100">
            <v>20.430656395585245</v>
          </cell>
          <cell r="BQ100">
            <v>22.728576885939123</v>
          </cell>
          <cell r="BR100">
            <v>25.114252744440133</v>
          </cell>
          <cell r="BS100">
            <v>27.626059926815302</v>
          </cell>
          <cell r="BT100">
            <v>30.05539385697951</v>
          </cell>
          <cell r="BU100">
            <v>32.574254294420349</v>
          </cell>
          <cell r="BV100">
            <v>34.923448663582981</v>
          </cell>
        </row>
        <row r="101">
          <cell r="B101" t="str">
            <v>Financial Assets</v>
          </cell>
          <cell r="BK101">
            <v>0</v>
          </cell>
          <cell r="BL101">
            <v>0</v>
          </cell>
          <cell r="BM101">
            <v>588</v>
          </cell>
          <cell r="BN101">
            <v>486</v>
          </cell>
          <cell r="BO101">
            <v>158</v>
          </cell>
          <cell r="BP101">
            <v>158</v>
          </cell>
          <cell r="BQ101">
            <v>158</v>
          </cell>
          <cell r="BR101">
            <v>158</v>
          </cell>
          <cell r="BS101">
            <v>158</v>
          </cell>
          <cell r="BT101">
            <v>158</v>
          </cell>
          <cell r="BU101">
            <v>158</v>
          </cell>
          <cell r="BV101">
            <v>158</v>
          </cell>
        </row>
        <row r="102">
          <cell r="B102" t="str">
            <v>Deferred tax &amp; prepaids</v>
          </cell>
          <cell r="BK102">
            <v>183</v>
          </cell>
          <cell r="BL102">
            <v>201</v>
          </cell>
          <cell r="BM102">
            <v>483</v>
          </cell>
          <cell r="BN102">
            <v>341</v>
          </cell>
          <cell r="BO102">
            <v>186</v>
          </cell>
          <cell r="BP102">
            <v>186</v>
          </cell>
          <cell r="BQ102">
            <v>186</v>
          </cell>
          <cell r="BR102">
            <v>186</v>
          </cell>
          <cell r="BS102">
            <v>186</v>
          </cell>
          <cell r="BT102">
            <v>186</v>
          </cell>
          <cell r="BU102">
            <v>186</v>
          </cell>
          <cell r="BV102">
            <v>186</v>
          </cell>
        </row>
        <row r="103">
          <cell r="B103" t="str">
            <v>Deferred Taxes</v>
          </cell>
          <cell r="BK103">
            <v>108</v>
          </cell>
          <cell r="BL103">
            <v>125</v>
          </cell>
          <cell r="BM103">
            <v>399</v>
          </cell>
          <cell r="BN103">
            <v>341</v>
          </cell>
          <cell r="BO103">
            <v>186</v>
          </cell>
          <cell r="BP103">
            <v>186</v>
          </cell>
          <cell r="BQ103">
            <v>186</v>
          </cell>
          <cell r="BR103">
            <v>186</v>
          </cell>
          <cell r="BS103">
            <v>186</v>
          </cell>
          <cell r="BT103">
            <v>186</v>
          </cell>
          <cell r="BU103">
            <v>186</v>
          </cell>
          <cell r="BV103">
            <v>186</v>
          </cell>
        </row>
        <row r="104">
          <cell r="B104" t="str">
            <v>Prepaid Expenses and Deferred Charges</v>
          </cell>
          <cell r="BK104">
            <v>75</v>
          </cell>
          <cell r="BL104">
            <v>76</v>
          </cell>
          <cell r="BM104">
            <v>84</v>
          </cell>
          <cell r="BN104">
            <v>0</v>
          </cell>
          <cell r="BO104">
            <v>0</v>
          </cell>
          <cell r="BP104">
            <v>0</v>
          </cell>
          <cell r="BQ104">
            <v>0</v>
          </cell>
          <cell r="BR104">
            <v>0</v>
          </cell>
          <cell r="BS104">
            <v>0</v>
          </cell>
          <cell r="BT104">
            <v>0</v>
          </cell>
          <cell r="BU104">
            <v>0</v>
          </cell>
          <cell r="BV104">
            <v>0</v>
          </cell>
        </row>
        <row r="105">
          <cell r="B105" t="str">
            <v>Cash &amp; cash equivalents</v>
          </cell>
          <cell r="BK105">
            <v>3329.6810000000005</v>
          </cell>
          <cell r="BL105">
            <v>2756</v>
          </cell>
          <cell r="BM105">
            <v>1280</v>
          </cell>
          <cell r="BN105">
            <v>2032</v>
          </cell>
          <cell r="BO105">
            <v>3698</v>
          </cell>
          <cell r="BP105">
            <v>6304.4115586752014</v>
          </cell>
          <cell r="BQ105">
            <v>7953.1040326049133</v>
          </cell>
          <cell r="BR105">
            <v>9774.4087977722229</v>
          </cell>
          <cell r="BS105">
            <v>11821.903163378229</v>
          </cell>
          <cell r="BT105">
            <v>14123.657291199797</v>
          </cell>
          <cell r="BU105">
            <v>16195.638271540438</v>
          </cell>
          <cell r="BV105">
            <v>18460.620467605469</v>
          </cell>
        </row>
        <row r="106">
          <cell r="B106" t="str">
            <v>Cash and Cash equivalents</v>
          </cell>
          <cell r="BK106">
            <v>2398.7310000000002</v>
          </cell>
          <cell r="BL106">
            <v>1608</v>
          </cell>
          <cell r="BM106">
            <v>1277</v>
          </cell>
          <cell r="BN106">
            <v>1884</v>
          </cell>
          <cell r="BO106">
            <v>3518</v>
          </cell>
          <cell r="BP106">
            <v>6124.4115586752014</v>
          </cell>
          <cell r="BQ106">
            <v>7773.1040326049133</v>
          </cell>
          <cell r="BR106">
            <v>9594.4087977722229</v>
          </cell>
          <cell r="BS106">
            <v>11641.903163378229</v>
          </cell>
          <cell r="BT106">
            <v>13943.657291199797</v>
          </cell>
          <cell r="BU106">
            <v>16015.638271540438</v>
          </cell>
          <cell r="BV106">
            <v>18280.620467605469</v>
          </cell>
        </row>
        <row r="107">
          <cell r="B107" t="str">
            <v>Other Liquid assets/Marketable securities</v>
          </cell>
          <cell r="BK107">
            <v>930.95</v>
          </cell>
          <cell r="BL107">
            <v>1148</v>
          </cell>
          <cell r="BM107">
            <v>3</v>
          </cell>
          <cell r="BN107">
            <v>148</v>
          </cell>
          <cell r="BO107">
            <v>180</v>
          </cell>
          <cell r="BP107">
            <v>180</v>
          </cell>
          <cell r="BQ107">
            <v>180</v>
          </cell>
          <cell r="BR107">
            <v>180</v>
          </cell>
          <cell r="BS107">
            <v>180</v>
          </cell>
          <cell r="BT107">
            <v>180</v>
          </cell>
          <cell r="BU107">
            <v>180</v>
          </cell>
          <cell r="BV107">
            <v>180</v>
          </cell>
        </row>
        <row r="108">
          <cell r="B108" t="str">
            <v xml:space="preserve">      Current assets</v>
          </cell>
          <cell r="BK108">
            <v>6323.6810000000005</v>
          </cell>
          <cell r="BL108">
            <v>6408</v>
          </cell>
          <cell r="BM108">
            <v>5571</v>
          </cell>
          <cell r="BN108">
            <v>5345</v>
          </cell>
          <cell r="BO108">
            <v>7143</v>
          </cell>
          <cell r="BP108">
            <v>9915.5627713117119</v>
          </cell>
          <cell r="BQ108">
            <v>11931.725265354153</v>
          </cell>
          <cell r="BR108">
            <v>14134.533376431751</v>
          </cell>
          <cell r="BS108">
            <v>16583.701272388913</v>
          </cell>
          <cell r="BT108">
            <v>19273.940289885883</v>
          </cell>
          <cell r="BU108">
            <v>21748.722715921889</v>
          </cell>
          <cell r="BV108">
            <v>24389.374351251099</v>
          </cell>
        </row>
        <row r="109">
          <cell r="B109" t="str">
            <v>TOTAL ASSETS</v>
          </cell>
          <cell r="BK109">
            <v>9502.8760000000002</v>
          </cell>
          <cell r="BL109">
            <v>10366</v>
          </cell>
          <cell r="BM109">
            <v>13900</v>
          </cell>
          <cell r="BN109">
            <v>13480</v>
          </cell>
          <cell r="BO109">
            <v>20718</v>
          </cell>
          <cell r="BP109">
            <v>23273.821617487185</v>
          </cell>
          <cell r="BQ109">
            <v>25090.098771753088</v>
          </cell>
          <cell r="BR109">
            <v>27109.403646438077</v>
          </cell>
          <cell r="BS109">
            <v>29391.836586275476</v>
          </cell>
          <cell r="BT109">
            <v>31928.118635905204</v>
          </cell>
          <cell r="BU109">
            <v>34543.839742392578</v>
          </cell>
          <cell r="BV109">
            <v>37494.054836137584</v>
          </cell>
        </row>
        <row r="110">
          <cell r="B110" t="str">
            <v>Accounts payable</v>
          </cell>
          <cell r="BK110">
            <v>610</v>
          </cell>
          <cell r="BL110">
            <v>715</v>
          </cell>
          <cell r="BM110">
            <v>539</v>
          </cell>
          <cell r="BN110">
            <v>583</v>
          </cell>
          <cell r="BO110">
            <v>908</v>
          </cell>
          <cell r="BP110">
            <v>748.89995503033742</v>
          </cell>
          <cell r="BQ110">
            <v>870.21990515109644</v>
          </cell>
          <cell r="BR110">
            <v>945.60224553608896</v>
          </cell>
          <cell r="BS110">
            <v>1033.2621077436365</v>
          </cell>
          <cell r="BT110">
            <v>1116.6501828013868</v>
          </cell>
          <cell r="BU110">
            <v>1228.7754319130931</v>
          </cell>
          <cell r="BV110">
            <v>1311.3895510941272</v>
          </cell>
        </row>
        <row r="111">
          <cell r="B111" t="str">
            <v>Provisions &amp; tax</v>
          </cell>
          <cell r="BK111">
            <v>460</v>
          </cell>
          <cell r="BL111">
            <v>542</v>
          </cell>
          <cell r="BM111">
            <v>611</v>
          </cell>
          <cell r="BN111">
            <v>651</v>
          </cell>
          <cell r="BO111">
            <v>1445</v>
          </cell>
          <cell r="BP111">
            <v>1445</v>
          </cell>
          <cell r="BQ111">
            <v>1445</v>
          </cell>
          <cell r="BR111">
            <v>1445</v>
          </cell>
          <cell r="BS111">
            <v>1445</v>
          </cell>
          <cell r="BT111">
            <v>1445</v>
          </cell>
          <cell r="BU111">
            <v>1445</v>
          </cell>
          <cell r="BV111">
            <v>1445</v>
          </cell>
        </row>
        <row r="112">
          <cell r="B112" t="str">
            <v>Provisions</v>
          </cell>
          <cell r="BK112">
            <v>163</v>
          </cell>
          <cell r="BL112">
            <v>154</v>
          </cell>
          <cell r="BM112">
            <v>248</v>
          </cell>
          <cell r="BN112">
            <v>328</v>
          </cell>
          <cell r="BO112">
            <v>1285</v>
          </cell>
          <cell r="BP112">
            <v>1285</v>
          </cell>
          <cell r="BQ112">
            <v>1285</v>
          </cell>
          <cell r="BR112">
            <v>1285</v>
          </cell>
          <cell r="BS112">
            <v>1285</v>
          </cell>
          <cell r="BT112">
            <v>1285</v>
          </cell>
          <cell r="BU112">
            <v>1285</v>
          </cell>
          <cell r="BV112">
            <v>1285</v>
          </cell>
        </row>
        <row r="113">
          <cell r="B113" t="str">
            <v>Deferred Tax Liabilities</v>
          </cell>
          <cell r="BK113">
            <v>36</v>
          </cell>
          <cell r="BL113">
            <v>47</v>
          </cell>
          <cell r="BM113">
            <v>0</v>
          </cell>
          <cell r="BN113">
            <v>0</v>
          </cell>
          <cell r="BO113">
            <v>160</v>
          </cell>
          <cell r="BP113">
            <v>160</v>
          </cell>
          <cell r="BQ113">
            <v>160</v>
          </cell>
          <cell r="BR113">
            <v>160</v>
          </cell>
          <cell r="BS113">
            <v>160</v>
          </cell>
          <cell r="BT113">
            <v>160</v>
          </cell>
          <cell r="BU113">
            <v>160</v>
          </cell>
          <cell r="BV113">
            <v>160</v>
          </cell>
        </row>
        <row r="114">
          <cell r="B114" t="str">
            <v>Income Tax Obligations</v>
          </cell>
          <cell r="BK114">
            <v>261</v>
          </cell>
          <cell r="BL114">
            <v>341</v>
          </cell>
          <cell r="BM114">
            <v>363</v>
          </cell>
          <cell r="BN114">
            <v>323</v>
          </cell>
          <cell r="BO114">
            <v>0</v>
          </cell>
          <cell r="BP114">
            <v>0</v>
          </cell>
          <cell r="BQ114">
            <v>0</v>
          </cell>
          <cell r="BR114">
            <v>0</v>
          </cell>
          <cell r="BS114">
            <v>0</v>
          </cell>
          <cell r="BT114">
            <v>0</v>
          </cell>
          <cell r="BU114">
            <v>0</v>
          </cell>
          <cell r="BV114">
            <v>0</v>
          </cell>
        </row>
        <row r="115">
          <cell r="B115" t="str">
            <v>Bank loans &amp; overdrafts</v>
          </cell>
          <cell r="BK115">
            <v>0</v>
          </cell>
          <cell r="BL115">
            <v>0</v>
          </cell>
          <cell r="BM115">
            <v>2563</v>
          </cell>
          <cell r="BN115">
            <v>136</v>
          </cell>
          <cell r="BO115">
            <v>0</v>
          </cell>
          <cell r="BP115">
            <v>0</v>
          </cell>
          <cell r="BQ115">
            <v>0</v>
          </cell>
          <cell r="BR115">
            <v>0</v>
          </cell>
          <cell r="BS115">
            <v>0</v>
          </cell>
          <cell r="BT115">
            <v>0</v>
          </cell>
          <cell r="BU115">
            <v>0</v>
          </cell>
          <cell r="BV115">
            <v>0</v>
          </cell>
        </row>
        <row r="116">
          <cell r="B116" t="str">
            <v>Other Liabilities</v>
          </cell>
          <cell r="BK116">
            <v>1298</v>
          </cell>
          <cell r="BL116">
            <v>1465</v>
          </cell>
          <cell r="BM116">
            <v>1488</v>
          </cell>
          <cell r="BN116">
            <v>1573</v>
          </cell>
          <cell r="BO116">
            <v>1869</v>
          </cell>
          <cell r="BP116">
            <v>1869</v>
          </cell>
          <cell r="BQ116">
            <v>1869</v>
          </cell>
          <cell r="BR116">
            <v>1869</v>
          </cell>
          <cell r="BS116">
            <v>1869</v>
          </cell>
          <cell r="BT116">
            <v>1869</v>
          </cell>
          <cell r="BU116">
            <v>1869</v>
          </cell>
          <cell r="BV116">
            <v>1869</v>
          </cell>
        </row>
        <row r="117">
          <cell r="B117" t="str">
            <v>Deferred Income</v>
          </cell>
          <cell r="BK117">
            <v>405</v>
          </cell>
          <cell r="BL117">
            <v>477</v>
          </cell>
          <cell r="BM117">
            <v>611</v>
          </cell>
          <cell r="BN117">
            <v>597</v>
          </cell>
          <cell r="BO117">
            <v>911</v>
          </cell>
          <cell r="BP117">
            <v>992.7936645946213</v>
          </cell>
          <cell r="BQ117">
            <v>1127.4354600133731</v>
          </cell>
          <cell r="BR117">
            <v>1269.1977559868187</v>
          </cell>
          <cell r="BS117">
            <v>1422.7129763695432</v>
          </cell>
          <cell r="BT117">
            <v>1579.6331841210572</v>
          </cell>
          <cell r="BU117">
            <v>1743.2897165893683</v>
          </cell>
          <cell r="BV117">
            <v>1886.5124194229004</v>
          </cell>
        </row>
        <row r="118">
          <cell r="B118" t="str">
            <v xml:space="preserve">     Current liabilities</v>
          </cell>
          <cell r="BK118">
            <v>2773</v>
          </cell>
          <cell r="BL118">
            <v>3199</v>
          </cell>
          <cell r="BM118">
            <v>5812</v>
          </cell>
          <cell r="BN118">
            <v>3540</v>
          </cell>
          <cell r="BO118">
            <v>5133</v>
          </cell>
          <cell r="BP118">
            <v>5055.693619624959</v>
          </cell>
          <cell r="BQ118">
            <v>5311.655365164469</v>
          </cell>
          <cell r="BR118">
            <v>5528.8000015229081</v>
          </cell>
          <cell r="BS118">
            <v>5769.975084113179</v>
          </cell>
          <cell r="BT118">
            <v>6010.2833669224437</v>
          </cell>
          <cell r="BU118">
            <v>6286.0651485024609</v>
          </cell>
          <cell r="BV118">
            <v>6511.9019705170276</v>
          </cell>
        </row>
        <row r="119">
          <cell r="B119" t="str">
            <v>Accounts Payable</v>
          </cell>
          <cell r="BK119">
            <v>34</v>
          </cell>
          <cell r="BL119">
            <v>10</v>
          </cell>
          <cell r="BM119">
            <v>5</v>
          </cell>
          <cell r="BN119">
            <v>35</v>
          </cell>
          <cell r="BO119">
            <v>50</v>
          </cell>
          <cell r="BP119">
            <v>50</v>
          </cell>
          <cell r="BQ119">
            <v>50</v>
          </cell>
          <cell r="BR119">
            <v>50</v>
          </cell>
          <cell r="BS119">
            <v>50</v>
          </cell>
          <cell r="BT119">
            <v>50</v>
          </cell>
          <cell r="BU119">
            <v>50</v>
          </cell>
          <cell r="BV119">
            <v>50</v>
          </cell>
        </row>
        <row r="120">
          <cell r="B120" t="str">
            <v>Provisions</v>
          </cell>
          <cell r="BK120">
            <v>107</v>
          </cell>
          <cell r="BL120">
            <v>93</v>
          </cell>
          <cell r="BM120">
            <v>232</v>
          </cell>
          <cell r="BN120">
            <v>198</v>
          </cell>
          <cell r="BO120">
            <v>291</v>
          </cell>
          <cell r="BP120">
            <v>291</v>
          </cell>
          <cell r="BQ120">
            <v>291</v>
          </cell>
          <cell r="BR120">
            <v>291</v>
          </cell>
          <cell r="BS120">
            <v>291</v>
          </cell>
          <cell r="BT120">
            <v>291</v>
          </cell>
          <cell r="BU120">
            <v>291</v>
          </cell>
          <cell r="BV120">
            <v>291</v>
          </cell>
        </row>
        <row r="121">
          <cell r="B121" t="str">
            <v>Deferred Income</v>
          </cell>
          <cell r="BK121">
            <v>55</v>
          </cell>
          <cell r="BL121">
            <v>42</v>
          </cell>
          <cell r="BM121">
            <v>61</v>
          </cell>
          <cell r="BN121">
            <v>64</v>
          </cell>
          <cell r="BO121">
            <v>63</v>
          </cell>
          <cell r="BP121">
            <v>63</v>
          </cell>
          <cell r="BQ121">
            <v>63</v>
          </cell>
          <cell r="BR121">
            <v>63</v>
          </cell>
          <cell r="BS121">
            <v>63</v>
          </cell>
          <cell r="BT121">
            <v>63</v>
          </cell>
          <cell r="BU121">
            <v>63</v>
          </cell>
          <cell r="BV121">
            <v>63</v>
          </cell>
        </row>
        <row r="122">
          <cell r="B122" t="str">
            <v>Bonds</v>
          </cell>
          <cell r="BK122">
            <v>0</v>
          </cell>
          <cell r="BL122">
            <v>0</v>
          </cell>
          <cell r="BM122">
            <v>0</v>
          </cell>
          <cell r="BN122">
            <v>0</v>
          </cell>
          <cell r="BO122">
            <v>4449</v>
          </cell>
          <cell r="BP122">
            <v>4449</v>
          </cell>
          <cell r="BQ122">
            <v>4449</v>
          </cell>
          <cell r="BR122">
            <v>4449</v>
          </cell>
          <cell r="BS122">
            <v>4449</v>
          </cell>
          <cell r="BT122">
            <v>4449</v>
          </cell>
          <cell r="BU122">
            <v>4449</v>
          </cell>
          <cell r="BV122">
            <v>4449</v>
          </cell>
        </row>
        <row r="123">
          <cell r="B123" t="str">
            <v>Other Liabilities</v>
          </cell>
          <cell r="BK123">
            <v>73</v>
          </cell>
          <cell r="BL123">
            <v>79</v>
          </cell>
          <cell r="BM123">
            <v>90</v>
          </cell>
          <cell r="BN123">
            <v>751</v>
          </cell>
          <cell r="BO123">
            <v>11</v>
          </cell>
          <cell r="BP123">
            <v>11</v>
          </cell>
          <cell r="BQ123">
            <v>11</v>
          </cell>
          <cell r="BR123">
            <v>11</v>
          </cell>
          <cell r="BS123">
            <v>11</v>
          </cell>
          <cell r="BT123">
            <v>11</v>
          </cell>
          <cell r="BU123">
            <v>11</v>
          </cell>
          <cell r="BV123">
            <v>11</v>
          </cell>
        </row>
        <row r="124">
          <cell r="B124" t="str">
            <v>Tax &amp; pensions</v>
          </cell>
          <cell r="BK124">
            <v>315</v>
          </cell>
          <cell r="BL124">
            <v>439</v>
          </cell>
          <cell r="BM124">
            <v>517</v>
          </cell>
          <cell r="BN124">
            <v>377</v>
          </cell>
          <cell r="BO124">
            <v>947</v>
          </cell>
          <cell r="BP124">
            <v>947</v>
          </cell>
          <cell r="BQ124">
            <v>947</v>
          </cell>
          <cell r="BR124">
            <v>947</v>
          </cell>
          <cell r="BS124">
            <v>947</v>
          </cell>
          <cell r="BT124">
            <v>947</v>
          </cell>
          <cell r="BU124">
            <v>947</v>
          </cell>
          <cell r="BV124">
            <v>947</v>
          </cell>
        </row>
        <row r="125">
          <cell r="B125" t="str">
            <v>Income Tax Obligations</v>
          </cell>
          <cell r="BK125">
            <v>67</v>
          </cell>
          <cell r="BL125">
            <v>90</v>
          </cell>
          <cell r="BM125">
            <v>278</v>
          </cell>
          <cell r="BN125">
            <v>193</v>
          </cell>
          <cell r="BO125">
            <v>371</v>
          </cell>
          <cell r="BP125">
            <v>371</v>
          </cell>
          <cell r="BQ125">
            <v>371</v>
          </cell>
          <cell r="BR125">
            <v>371</v>
          </cell>
          <cell r="BS125">
            <v>371</v>
          </cell>
          <cell r="BT125">
            <v>371</v>
          </cell>
          <cell r="BU125">
            <v>371</v>
          </cell>
          <cell r="BV125">
            <v>371</v>
          </cell>
        </row>
        <row r="126">
          <cell r="B126" t="str">
            <v>Deferred Tax Liabilities</v>
          </cell>
          <cell r="BK126">
            <v>16</v>
          </cell>
          <cell r="BL126">
            <v>73</v>
          </cell>
          <cell r="BM126">
            <v>239</v>
          </cell>
          <cell r="BN126">
            <v>184</v>
          </cell>
          <cell r="BO126">
            <v>576</v>
          </cell>
          <cell r="BP126">
            <v>576</v>
          </cell>
          <cell r="BQ126">
            <v>576</v>
          </cell>
          <cell r="BR126">
            <v>576</v>
          </cell>
          <cell r="BS126">
            <v>576</v>
          </cell>
          <cell r="BT126">
            <v>576</v>
          </cell>
          <cell r="BU126">
            <v>576</v>
          </cell>
          <cell r="BV126">
            <v>576</v>
          </cell>
        </row>
        <row r="127">
          <cell r="B127" t="str">
            <v>Pension liabilities</v>
          </cell>
          <cell r="BK127">
            <v>232</v>
          </cell>
          <cell r="BL127">
            <v>276</v>
          </cell>
          <cell r="BM127">
            <v>0</v>
          </cell>
          <cell r="BN127">
            <v>0</v>
          </cell>
          <cell r="BO127">
            <v>0</v>
          </cell>
          <cell r="BP127">
            <v>0</v>
          </cell>
          <cell r="BQ127">
            <v>0</v>
          </cell>
          <cell r="BR127">
            <v>0</v>
          </cell>
          <cell r="BS127">
            <v>0</v>
          </cell>
          <cell r="BT127">
            <v>0</v>
          </cell>
          <cell r="BU127">
            <v>0</v>
          </cell>
          <cell r="BV127">
            <v>0</v>
          </cell>
        </row>
        <row r="128">
          <cell r="B128" t="str">
            <v xml:space="preserve">     Non-current liabilities</v>
          </cell>
          <cell r="BK128">
            <v>584</v>
          </cell>
          <cell r="BL128">
            <v>663</v>
          </cell>
          <cell r="BM128">
            <v>905</v>
          </cell>
          <cell r="BN128">
            <v>1425</v>
          </cell>
          <cell r="BO128">
            <v>5811</v>
          </cell>
          <cell r="BP128">
            <v>5811</v>
          </cell>
          <cell r="BQ128">
            <v>5811</v>
          </cell>
          <cell r="BR128">
            <v>5811</v>
          </cell>
          <cell r="BS128">
            <v>5811</v>
          </cell>
          <cell r="BT128">
            <v>5811</v>
          </cell>
          <cell r="BU128">
            <v>5811</v>
          </cell>
          <cell r="BV128">
            <v>5811</v>
          </cell>
        </row>
        <row r="129">
          <cell r="B129" t="str">
            <v xml:space="preserve">     Equity</v>
          </cell>
          <cell r="BK129">
            <v>6146</v>
          </cell>
          <cell r="BL129">
            <v>6504</v>
          </cell>
          <cell r="BM129">
            <v>7183</v>
          </cell>
          <cell r="BN129">
            <v>8515</v>
          </cell>
          <cell r="BO129">
            <v>9774</v>
          </cell>
          <cell r="BP129">
            <v>12407.127997862224</v>
          </cell>
          <cell r="BQ129">
            <v>13967.44340658862</v>
          </cell>
          <cell r="BR129">
            <v>15769.603644915169</v>
          </cell>
          <cell r="BS129">
            <v>17810.861502162297</v>
          </cell>
          <cell r="BT129">
            <v>20106.835268982762</v>
          </cell>
          <cell r="BU129">
            <v>22446.774593890121</v>
          </cell>
          <cell r="BV129">
            <v>25171.152865620556</v>
          </cell>
        </row>
        <row r="130">
          <cell r="B130" t="str">
            <v>Shareholders Equity</v>
          </cell>
          <cell r="BK130">
            <v>6136</v>
          </cell>
          <cell r="BL130">
            <v>6503</v>
          </cell>
          <cell r="BM130">
            <v>7181</v>
          </cell>
          <cell r="BN130">
            <v>8501</v>
          </cell>
          <cell r="BO130">
            <v>9757</v>
          </cell>
          <cell r="BP130">
            <v>12391.127997862224</v>
          </cell>
          <cell r="BQ130">
            <v>13952.44340658862</v>
          </cell>
          <cell r="BR130">
            <v>15755.603644915169</v>
          </cell>
          <cell r="BS130">
            <v>17797.861502162297</v>
          </cell>
          <cell r="BT130">
            <v>20094.835268982762</v>
          </cell>
          <cell r="BU130">
            <v>22435.774593890121</v>
          </cell>
          <cell r="BV130">
            <v>25161.152865620556</v>
          </cell>
        </row>
        <row r="131">
          <cell r="B131" t="str">
            <v>Minority Interest</v>
          </cell>
          <cell r="BK131">
            <v>10</v>
          </cell>
          <cell r="BL131">
            <v>1</v>
          </cell>
          <cell r="BM131">
            <v>2</v>
          </cell>
          <cell r="BN131">
            <v>14</v>
          </cell>
          <cell r="BO131">
            <v>17</v>
          </cell>
          <cell r="BP131">
            <v>16</v>
          </cell>
          <cell r="BQ131">
            <v>15</v>
          </cell>
          <cell r="BR131">
            <v>14</v>
          </cell>
          <cell r="BS131">
            <v>13</v>
          </cell>
          <cell r="BT131">
            <v>12</v>
          </cell>
          <cell r="BU131">
            <v>11</v>
          </cell>
          <cell r="BV131">
            <v>10</v>
          </cell>
        </row>
        <row r="132">
          <cell r="B132" t="str">
            <v>TOTAL EQUITY + LIABILITIES</v>
          </cell>
          <cell r="BK132">
            <v>9503</v>
          </cell>
          <cell r="BL132">
            <v>10366</v>
          </cell>
          <cell r="BM132">
            <v>13900</v>
          </cell>
          <cell r="BN132">
            <v>13480</v>
          </cell>
          <cell r="BO132">
            <v>20718</v>
          </cell>
          <cell r="BP132">
            <v>23273.821617487185</v>
          </cell>
          <cell r="BQ132">
            <v>25090.098771753088</v>
          </cell>
          <cell r="BR132">
            <v>27109.403646438077</v>
          </cell>
          <cell r="BS132">
            <v>29391.836586275476</v>
          </cell>
          <cell r="BT132">
            <v>31928.118635905208</v>
          </cell>
          <cell r="BU132">
            <v>34543.839742392578</v>
          </cell>
          <cell r="BV132">
            <v>37494.054836137584</v>
          </cell>
        </row>
        <row r="133">
          <cell r="B133" t="str">
            <v>NET DEBT/(CASH)</v>
          </cell>
          <cell r="BK133">
            <v>-3329.6810000000005</v>
          </cell>
          <cell r="BL133">
            <v>-2756</v>
          </cell>
          <cell r="BM133">
            <v>1283</v>
          </cell>
          <cell r="BN133">
            <v>-1896</v>
          </cell>
          <cell r="BO133">
            <v>740</v>
          </cell>
          <cell r="BP133">
            <v>-1866.4115586752014</v>
          </cell>
          <cell r="BQ133">
            <v>-3515.1040326049133</v>
          </cell>
          <cell r="BR133">
            <v>-5336.4087977722229</v>
          </cell>
          <cell r="BS133">
            <v>-7383.9031633782288</v>
          </cell>
          <cell r="BT133">
            <v>-9685.6572911997973</v>
          </cell>
          <cell r="BU133">
            <v>-11757.638271540438</v>
          </cell>
          <cell r="BV133">
            <v>-14022.620467605469</v>
          </cell>
        </row>
        <row r="137">
          <cell r="BK137">
            <v>2006</v>
          </cell>
          <cell r="BL137">
            <v>2007</v>
          </cell>
          <cell r="BM137">
            <v>2008</v>
          </cell>
          <cell r="BN137">
            <v>2009</v>
          </cell>
          <cell r="BO137">
            <v>2010</v>
          </cell>
          <cell r="BP137" t="str">
            <v>2011e</v>
          </cell>
          <cell r="BQ137" t="str">
            <v>2012e</v>
          </cell>
          <cell r="BR137" t="str">
            <v>2013e</v>
          </cell>
          <cell r="BT137" t="str">
            <v>2015e</v>
          </cell>
          <cell r="BU137" t="str">
            <v>2016e</v>
          </cell>
          <cell r="BV137" t="str">
            <v>2017e</v>
          </cell>
        </row>
        <row r="138">
          <cell r="B138" t="str">
            <v xml:space="preserve">Net Income  </v>
          </cell>
          <cell r="BK138">
            <v>1883</v>
          </cell>
          <cell r="BL138">
            <v>1936</v>
          </cell>
          <cell r="BM138">
            <v>1848</v>
          </cell>
          <cell r="BN138">
            <v>1825</v>
          </cell>
          <cell r="BO138">
            <v>1816</v>
          </cell>
          <cell r="BP138">
            <v>3346.2279978622255</v>
          </cell>
          <cell r="BQ138">
            <v>3506.7268674949946</v>
          </cell>
          <cell r="BR138">
            <v>4054.4782985750448</v>
          </cell>
          <cell r="BT138">
            <v>5063.6441708663588</v>
          </cell>
          <cell r="BU138">
            <v>5359.332576167265</v>
          </cell>
          <cell r="BV138">
            <v>5832.4780445806146</v>
          </cell>
        </row>
        <row r="139">
          <cell r="B139" t="str">
            <v>Depn and amort</v>
          </cell>
          <cell r="BK139">
            <v>214</v>
          </cell>
          <cell r="BL139">
            <v>261</v>
          </cell>
          <cell r="BM139">
            <v>539</v>
          </cell>
          <cell r="BN139">
            <v>496</v>
          </cell>
          <cell r="BO139">
            <v>534</v>
          </cell>
          <cell r="BP139">
            <v>640.22644376899689</v>
          </cell>
          <cell r="BQ139">
            <v>671.00177315000724</v>
          </cell>
          <cell r="BR139">
            <v>704.06980064240884</v>
          </cell>
          <cell r="BT139">
            <v>776.94317719277717</v>
          </cell>
          <cell r="BU139">
            <v>534.25830086433018</v>
          </cell>
          <cell r="BV139">
            <v>414.32746788621102</v>
          </cell>
        </row>
        <row r="140">
          <cell r="B140" t="str">
            <v>Equity Investments</v>
          </cell>
          <cell r="BK140">
            <v>1</v>
          </cell>
          <cell r="BL140">
            <v>1</v>
          </cell>
          <cell r="BM140">
            <v>0</v>
          </cell>
          <cell r="BN140">
            <v>0</v>
          </cell>
          <cell r="BO140">
            <v>0</v>
          </cell>
          <cell r="BP140">
            <v>0</v>
          </cell>
          <cell r="BQ140">
            <v>0</v>
          </cell>
          <cell r="BR140">
            <v>0</v>
          </cell>
          <cell r="BT140">
            <v>0</v>
          </cell>
          <cell r="BU140">
            <v>0</v>
          </cell>
          <cell r="BV140">
            <v>0</v>
          </cell>
        </row>
        <row r="141">
          <cell r="B141" t="str">
            <v>Losses on sale of assets</v>
          </cell>
          <cell r="BK141">
            <v>0</v>
          </cell>
          <cell r="BL141">
            <v>1</v>
          </cell>
          <cell r="BM141">
            <v>11</v>
          </cell>
          <cell r="BN141">
            <v>-11</v>
          </cell>
          <cell r="BO141">
            <v>-3</v>
          </cell>
          <cell r="BP141">
            <v>0</v>
          </cell>
          <cell r="BQ141">
            <v>0</v>
          </cell>
          <cell r="BR141">
            <v>0</v>
          </cell>
          <cell r="BT141">
            <v>0</v>
          </cell>
          <cell r="BU141">
            <v>0</v>
          </cell>
          <cell r="BV141">
            <v>0</v>
          </cell>
        </row>
        <row r="142">
          <cell r="B142" t="str">
            <v>Other</v>
          </cell>
          <cell r="BK142">
            <v>-43</v>
          </cell>
          <cell r="BL142">
            <v>48</v>
          </cell>
          <cell r="BM142">
            <v>36</v>
          </cell>
          <cell r="BN142">
            <v>15</v>
          </cell>
          <cell r="BO142">
            <v>-233</v>
          </cell>
          <cell r="BP142">
            <v>0</v>
          </cell>
          <cell r="BQ142">
            <v>0</v>
          </cell>
          <cell r="BR142">
            <v>0</v>
          </cell>
          <cell r="BT142">
            <v>0</v>
          </cell>
          <cell r="BU142">
            <v>0</v>
          </cell>
          <cell r="BV142">
            <v>0</v>
          </cell>
        </row>
        <row r="143">
          <cell r="B143" t="str">
            <v xml:space="preserve">    Cash from operations</v>
          </cell>
          <cell r="BK143">
            <v>2055</v>
          </cell>
          <cell r="BL143">
            <v>2247</v>
          </cell>
          <cell r="BM143">
            <v>2434</v>
          </cell>
          <cell r="BN143">
            <v>2325</v>
          </cell>
          <cell r="BO143">
            <v>2114</v>
          </cell>
          <cell r="BP143">
            <v>3986.4544416312224</v>
          </cell>
          <cell r="BQ143">
            <v>4177.7286406450021</v>
          </cell>
          <cell r="BR143">
            <v>4758.5480992174535</v>
          </cell>
          <cell r="BT143">
            <v>5840.5873480591363</v>
          </cell>
          <cell r="BU143">
            <v>5893.5908770315955</v>
          </cell>
          <cell r="BV143">
            <v>6246.8055124668253</v>
          </cell>
        </row>
        <row r="144">
          <cell r="B144" t="str">
            <v>Working capital</v>
          </cell>
          <cell r="BK144">
            <v>-199</v>
          </cell>
          <cell r="BL144">
            <v>-297</v>
          </cell>
          <cell r="BM144">
            <v>-276</v>
          </cell>
          <cell r="BN144">
            <v>711</v>
          </cell>
          <cell r="BO144">
            <v>840</v>
          </cell>
          <cell r="BP144">
            <v>-243.45759301155226</v>
          </cell>
          <cell r="BQ144">
            <v>-111.50827457321748</v>
          </cell>
          <cell r="BR144">
            <v>-164.35870955185169</v>
          </cell>
          <cell r="BT144">
            <v>-148.1766068661384</v>
          </cell>
          <cell r="BU144">
            <v>-127.01966411534704</v>
          </cell>
          <cell r="BV144">
            <v>-149.83261724961039</v>
          </cell>
        </row>
        <row r="145">
          <cell r="B145" t="str">
            <v>Capex</v>
          </cell>
          <cell r="BK145">
            <v>-367</v>
          </cell>
          <cell r="BL145">
            <v>-401</v>
          </cell>
          <cell r="BM145">
            <v>-339</v>
          </cell>
          <cell r="BN145">
            <v>-225</v>
          </cell>
          <cell r="BO145">
            <v>-334</v>
          </cell>
          <cell r="BP145">
            <v>-423.48528994446855</v>
          </cell>
          <cell r="BQ145">
            <v>-471.11643337347391</v>
          </cell>
          <cell r="BR145">
            <v>-520.56656424979417</v>
          </cell>
          <cell r="BT145">
            <v>-622.98620932553581</v>
          </cell>
          <cell r="BU145">
            <v>-675.19698131569965</v>
          </cell>
          <cell r="BV145">
            <v>-723.89092630200582</v>
          </cell>
        </row>
        <row r="146">
          <cell r="B146" t="str">
            <v xml:space="preserve">    Operating free cashflow</v>
          </cell>
          <cell r="BK146">
            <v>1489</v>
          </cell>
          <cell r="BL146">
            <v>1549</v>
          </cell>
          <cell r="BM146">
            <v>1819</v>
          </cell>
          <cell r="BN146">
            <v>2811</v>
          </cell>
          <cell r="BO146">
            <v>2620</v>
          </cell>
          <cell r="BP146">
            <v>3319.5115586752017</v>
          </cell>
          <cell r="BQ146">
            <v>3595.1039326983109</v>
          </cell>
          <cell r="BR146">
            <v>4073.6228254158077</v>
          </cell>
          <cell r="BT146">
            <v>5069.4245318674621</v>
          </cell>
          <cell r="BU146">
            <v>5091.3742316005491</v>
          </cell>
          <cell r="BV146">
            <v>5373.0819689152095</v>
          </cell>
        </row>
        <row r="147">
          <cell r="B147" t="str">
            <v>Equity</v>
          </cell>
          <cell r="BK147">
            <v>0</v>
          </cell>
          <cell r="BL147">
            <v>-550</v>
          </cell>
          <cell r="BM147">
            <v>550</v>
          </cell>
          <cell r="BN147">
            <v>3</v>
          </cell>
          <cell r="BO147">
            <v>0</v>
          </cell>
          <cell r="BP147">
            <v>0</v>
          </cell>
          <cell r="BQ147">
            <v>0</v>
          </cell>
          <cell r="BR147">
            <v>0</v>
          </cell>
          <cell r="BT147">
            <v>0</v>
          </cell>
          <cell r="BU147">
            <v>0</v>
          </cell>
          <cell r="BV147">
            <v>0</v>
          </cell>
        </row>
        <row r="148">
          <cell r="B148" t="str">
            <v>Acquisitions</v>
          </cell>
          <cell r="BK148">
            <v>234</v>
          </cell>
          <cell r="BL148">
            <v>-468</v>
          </cell>
          <cell r="BM148">
            <v>-4024</v>
          </cell>
          <cell r="BN148">
            <v>-119</v>
          </cell>
          <cell r="BO148">
            <v>-3658</v>
          </cell>
          <cell r="BP148">
            <v>0</v>
          </cell>
          <cell r="BQ148">
            <v>0</v>
          </cell>
          <cell r="BR148">
            <v>0</v>
          </cell>
          <cell r="BT148">
            <v>0</v>
          </cell>
          <cell r="BU148">
            <v>0</v>
          </cell>
          <cell r="BV148">
            <v>0</v>
          </cell>
        </row>
        <row r="149">
          <cell r="B149" t="str">
            <v>Disposals</v>
          </cell>
          <cell r="BK149">
            <v>0</v>
          </cell>
          <cell r="BL149">
            <v>27</v>
          </cell>
          <cell r="BM149">
            <v>44</v>
          </cell>
          <cell r="BN149">
            <v>44</v>
          </cell>
          <cell r="BO149">
            <v>0</v>
          </cell>
          <cell r="BP149">
            <v>0</v>
          </cell>
          <cell r="BQ149">
            <v>0</v>
          </cell>
          <cell r="BR149">
            <v>0</v>
          </cell>
          <cell r="BT149">
            <v>0</v>
          </cell>
          <cell r="BU149">
            <v>0</v>
          </cell>
          <cell r="BV149">
            <v>0</v>
          </cell>
        </row>
        <row r="150">
          <cell r="B150" t="str">
            <v xml:space="preserve">    Cashflow after investing</v>
          </cell>
          <cell r="BK150">
            <v>1723</v>
          </cell>
          <cell r="BL150">
            <v>558</v>
          </cell>
          <cell r="BM150">
            <v>-1611</v>
          </cell>
          <cell r="BN150">
            <v>2739</v>
          </cell>
          <cell r="BO150">
            <v>-1038</v>
          </cell>
          <cell r="BP150">
            <v>3319.5115586752017</v>
          </cell>
          <cell r="BQ150">
            <v>3595.1039326983109</v>
          </cell>
          <cell r="BR150">
            <v>4073.6228254158077</v>
          </cell>
          <cell r="BT150">
            <v>5069.4245318674621</v>
          </cell>
          <cell r="BU150">
            <v>5091.3742316005491</v>
          </cell>
          <cell r="BV150">
            <v>5373.0819689152095</v>
          </cell>
        </row>
        <row r="151">
          <cell r="B151" t="str">
            <v>Dividends Paid</v>
          </cell>
          <cell r="BK151">
            <v>-447</v>
          </cell>
          <cell r="BL151">
            <v>-556</v>
          </cell>
          <cell r="BM151">
            <v>-594</v>
          </cell>
          <cell r="BN151">
            <v>-594</v>
          </cell>
          <cell r="BO151">
            <v>-594</v>
          </cell>
          <cell r="BP151">
            <v>-713.1</v>
          </cell>
          <cell r="BQ151">
            <v>-846.41145876859821</v>
          </cell>
          <cell r="BR151">
            <v>-1052.3180602484983</v>
          </cell>
          <cell r="BT151">
            <v>-1367.6704040458924</v>
          </cell>
          <cell r="BU151">
            <v>-1519.3932512599076</v>
          </cell>
          <cell r="BV151">
            <v>-1608.0997728501795</v>
          </cell>
        </row>
        <row r="152">
          <cell r="B152" t="str">
            <v>Financing/buybacks</v>
          </cell>
          <cell r="BK152">
            <v>-928</v>
          </cell>
          <cell r="BL152">
            <v>-731</v>
          </cell>
          <cell r="BM152">
            <v>1875</v>
          </cell>
          <cell r="BN152">
            <v>-1573</v>
          </cell>
          <cell r="BO152">
            <v>3104</v>
          </cell>
          <cell r="BP152">
            <v>0</v>
          </cell>
          <cell r="BQ152">
            <v>-1100.0000000000005</v>
          </cell>
          <cell r="BR152">
            <v>-1199.9999999999998</v>
          </cell>
          <cell r="BT152">
            <v>-1400.0000000000002</v>
          </cell>
          <cell r="BU152">
            <v>-1500.0000000000005</v>
          </cell>
          <cell r="BV152">
            <v>-1500.0000000000002</v>
          </cell>
        </row>
        <row r="153">
          <cell r="B153" t="str">
            <v xml:space="preserve">    Cashflow after financing</v>
          </cell>
          <cell r="BK153">
            <v>348</v>
          </cell>
          <cell r="BL153">
            <v>-729</v>
          </cell>
          <cell r="BM153">
            <v>-330</v>
          </cell>
          <cell r="BN153">
            <v>572</v>
          </cell>
          <cell r="BO153">
            <v>1472</v>
          </cell>
          <cell r="BP153">
            <v>2606.4115586752018</v>
          </cell>
          <cell r="BQ153">
            <v>1648.6924739297124</v>
          </cell>
          <cell r="BR153">
            <v>1821.3047651673096</v>
          </cell>
          <cell r="BT153">
            <v>2301.7541278215695</v>
          </cell>
          <cell r="BU153">
            <v>2071.9809803406411</v>
          </cell>
          <cell r="BV153">
            <v>2264.9821960650297</v>
          </cell>
        </row>
        <row r="154">
          <cell r="B154" t="str">
            <v>Effect of foreign exchange rates on cash/other</v>
          </cell>
          <cell r="BK154">
            <v>-3</v>
          </cell>
          <cell r="BL154">
            <v>-49</v>
          </cell>
          <cell r="BM154">
            <v>-1</v>
          </cell>
          <cell r="BN154">
            <v>52</v>
          </cell>
          <cell r="BO154">
            <v>162</v>
          </cell>
          <cell r="BP154">
            <v>0</v>
          </cell>
          <cell r="BQ154">
            <v>0</v>
          </cell>
          <cell r="BR154">
            <v>0</v>
          </cell>
          <cell r="BT154">
            <v>0</v>
          </cell>
          <cell r="BU154">
            <v>0</v>
          </cell>
          <cell r="BV154">
            <v>0</v>
          </cell>
        </row>
        <row r="155">
          <cell r="B155" t="str">
            <v>Effect of discontinued operations</v>
          </cell>
          <cell r="BK155">
            <v>-10</v>
          </cell>
          <cell r="BL155">
            <v>-13</v>
          </cell>
          <cell r="BM155">
            <v>0</v>
          </cell>
          <cell r="BN155">
            <v>-17</v>
          </cell>
          <cell r="BO155">
            <v>0</v>
          </cell>
          <cell r="BP155">
            <v>0</v>
          </cell>
          <cell r="BQ155">
            <v>0</v>
          </cell>
          <cell r="BR155">
            <v>0</v>
          </cell>
          <cell r="BT155">
            <v>0</v>
          </cell>
          <cell r="BU155">
            <v>0</v>
          </cell>
          <cell r="BV155">
            <v>0</v>
          </cell>
        </row>
        <row r="156">
          <cell r="B156" t="str">
            <v xml:space="preserve">    Change in cash</v>
          </cell>
          <cell r="BK156">
            <v>335</v>
          </cell>
          <cell r="BL156">
            <v>-791</v>
          </cell>
          <cell r="BM156">
            <v>-331</v>
          </cell>
          <cell r="BN156">
            <v>607</v>
          </cell>
          <cell r="BO156">
            <v>1634</v>
          </cell>
          <cell r="BP156">
            <v>2606.4115586752018</v>
          </cell>
          <cell r="BQ156">
            <v>1648.6924739297124</v>
          </cell>
          <cell r="BR156">
            <v>1821.3047651673096</v>
          </cell>
          <cell r="BT156">
            <v>2301.7541278215695</v>
          </cell>
          <cell r="BU156">
            <v>2071.9809803406411</v>
          </cell>
          <cell r="BV156">
            <v>2264.9821960650297</v>
          </cell>
        </row>
        <row r="157">
          <cell r="BT157">
            <v>2301.7541278215695</v>
          </cell>
          <cell r="BU157">
            <v>2071.9809803406411</v>
          </cell>
          <cell r="BV157">
            <v>2264.9821960650297</v>
          </cell>
        </row>
      </sheetData>
      <sheetData sheetId="12">
        <row r="1">
          <cell r="C1">
            <v>1999</v>
          </cell>
          <cell r="D1">
            <v>2000</v>
          </cell>
          <cell r="E1" t="str">
            <v>2001E</v>
          </cell>
          <cell r="F1">
            <v>2002</v>
          </cell>
          <cell r="G1">
            <v>2003</v>
          </cell>
          <cell r="H1">
            <v>2004</v>
          </cell>
          <cell r="I1">
            <v>2005</v>
          </cell>
          <cell r="J1">
            <v>2006</v>
          </cell>
          <cell r="K1">
            <v>2007</v>
          </cell>
          <cell r="L1">
            <v>2008</v>
          </cell>
          <cell r="M1">
            <v>2009</v>
          </cell>
          <cell r="N1">
            <v>2010</v>
          </cell>
          <cell r="O1" t="str">
            <v>2011E</v>
          </cell>
        </row>
        <row r="4">
          <cell r="C4">
            <v>1932</v>
          </cell>
          <cell r="D4">
            <v>2459</v>
          </cell>
          <cell r="E4">
            <v>2581</v>
          </cell>
          <cell r="F4">
            <v>2291</v>
          </cell>
          <cell r="G4">
            <v>2148.197286211986</v>
          </cell>
          <cell r="H4">
            <v>2361.3705829515457</v>
          </cell>
          <cell r="I4">
            <v>2783.8624367242792</v>
          </cell>
          <cell r="J4">
            <v>3004.1257362071365</v>
          </cell>
          <cell r="K4">
            <v>3409.4062563162834</v>
          </cell>
          <cell r="L4">
            <v>3607</v>
          </cell>
          <cell r="M4">
            <v>2605</v>
          </cell>
          <cell r="N4">
            <v>3263</v>
          </cell>
          <cell r="O4">
            <v>3877.6800253868846</v>
          </cell>
        </row>
        <row r="5">
          <cell r="D5">
            <v>0.27277432712215322</v>
          </cell>
          <cell r="E5">
            <v>4.9613664091094023E-2</v>
          </cell>
          <cell r="F5">
            <v>-0.11235955056179781</v>
          </cell>
          <cell r="G5">
            <v>-6.2332044429512901E-2</v>
          </cell>
          <cell r="H5">
            <v>9.9233575104015648E-2</v>
          </cell>
          <cell r="I5">
            <v>0.17891806428987045</v>
          </cell>
          <cell r="J5">
            <v>7.912147402730052E-2</v>
          </cell>
          <cell r="K5">
            <v>0.13490797513050645</v>
          </cell>
          <cell r="L5">
            <v>5.7955470492157879E-2</v>
          </cell>
          <cell r="M5">
            <v>-0.27779317992791797</v>
          </cell>
          <cell r="N5">
            <v>0.25259117082533589</v>
          </cell>
          <cell r="O5">
            <v>0.18837880030244691</v>
          </cell>
        </row>
        <row r="6">
          <cell r="C6">
            <v>1162</v>
          </cell>
          <cell r="D6">
            <v>1670</v>
          </cell>
          <cell r="E6">
            <v>2121</v>
          </cell>
          <cell r="F6">
            <v>2423</v>
          </cell>
          <cell r="G6">
            <v>2569</v>
          </cell>
          <cell r="H6">
            <v>2823</v>
          </cell>
          <cell r="I6">
            <v>3175</v>
          </cell>
          <cell r="J6">
            <v>3473</v>
          </cell>
          <cell r="K6">
            <v>3838</v>
          </cell>
          <cell r="L6">
            <v>4759</v>
          </cell>
          <cell r="M6">
            <v>5297</v>
          </cell>
          <cell r="N6">
            <v>6135</v>
          </cell>
          <cell r="O6">
            <v>6859.3484005642349</v>
          </cell>
        </row>
        <row r="7">
          <cell r="D7">
            <v>0.43717728055077454</v>
          </cell>
          <cell r="E7">
            <v>0.27005988023952088</v>
          </cell>
          <cell r="F7">
            <v>0.14238566713814249</v>
          </cell>
          <cell r="G7">
            <v>6.0255881139083867E-2</v>
          </cell>
          <cell r="H7">
            <v>9.8871156091864476E-2</v>
          </cell>
          <cell r="I7">
            <v>0.1246900460503011</v>
          </cell>
          <cell r="J7">
            <v>9.3858267716535382E-2</v>
          </cell>
          <cell r="K7">
            <v>0.10509645839331982</v>
          </cell>
          <cell r="L7">
            <v>0.23996873371547678</v>
          </cell>
          <cell r="M7">
            <v>0.113048959865518</v>
          </cell>
          <cell r="N7">
            <v>0.15820275627713798</v>
          </cell>
          <cell r="O7">
            <v>0.11806819895097553</v>
          </cell>
        </row>
        <row r="8">
          <cell r="J8">
            <v>129</v>
          </cell>
          <cell r="K8">
            <v>182</v>
          </cell>
          <cell r="L8">
            <v>258</v>
          </cell>
          <cell r="M8">
            <v>306</v>
          </cell>
          <cell r="N8">
            <v>395</v>
          </cell>
          <cell r="O8">
            <v>396.8</v>
          </cell>
        </row>
        <row r="9">
          <cell r="J9" t="e">
            <v>#DIV/0!</v>
          </cell>
          <cell r="K9">
            <v>0.41085271317829464</v>
          </cell>
          <cell r="L9">
            <v>0.41758241758241765</v>
          </cell>
          <cell r="M9">
            <v>0.18604651162790709</v>
          </cell>
          <cell r="N9">
            <v>0.29084967320261446</v>
          </cell>
          <cell r="O9">
            <v>4.5569620253165244E-3</v>
          </cell>
        </row>
        <row r="10">
          <cell r="C10">
            <v>3094</v>
          </cell>
          <cell r="D10">
            <v>4129</v>
          </cell>
          <cell r="E10">
            <v>4702</v>
          </cell>
          <cell r="F10">
            <v>4714</v>
          </cell>
          <cell r="G10">
            <v>4717.1972862119856</v>
          </cell>
          <cell r="H10">
            <v>5184.3705829515457</v>
          </cell>
          <cell r="I10">
            <v>5958.8624367242792</v>
          </cell>
          <cell r="J10">
            <v>6606.1257362071365</v>
          </cell>
          <cell r="K10">
            <v>7429.4062563162834</v>
          </cell>
          <cell r="L10">
            <v>8624</v>
          </cell>
          <cell r="M10">
            <v>8208</v>
          </cell>
          <cell r="N10">
            <v>9793</v>
          </cell>
          <cell r="O10">
            <v>11133.828425951118</v>
          </cell>
        </row>
        <row r="11">
          <cell r="D11">
            <v>0.33451842275371679</v>
          </cell>
          <cell r="E11">
            <v>0.13877452167595061</v>
          </cell>
          <cell r="F11">
            <v>2.552105487026779E-3</v>
          </cell>
          <cell r="G11">
            <v>6.78253333047385E-4</v>
          </cell>
          <cell r="H11">
            <v>9.9036200606888558E-2</v>
          </cell>
          <cell r="I11">
            <v>0.14938975549309652</v>
          </cell>
          <cell r="J11">
            <v>0.1086219570188085</v>
          </cell>
          <cell r="K11">
            <v>0.12462380417570262</v>
          </cell>
          <cell r="L11">
            <v>0.1607926262839785</v>
          </cell>
          <cell r="M11">
            <v>-4.8237476808905333E-2</v>
          </cell>
          <cell r="N11">
            <v>0.19310428849902528</v>
          </cell>
          <cell r="O11">
            <v>0.13691702501287839</v>
          </cell>
        </row>
        <row r="13">
          <cell r="C13">
            <v>1942</v>
          </cell>
          <cell r="D13">
            <v>2047</v>
          </cell>
          <cell r="E13">
            <v>2549</v>
          </cell>
          <cell r="F13">
            <v>2618</v>
          </cell>
          <cell r="G13">
            <v>2253</v>
          </cell>
          <cell r="H13">
            <v>2273</v>
          </cell>
          <cell r="I13">
            <v>2482</v>
          </cell>
          <cell r="J13">
            <v>2728</v>
          </cell>
          <cell r="K13">
            <v>2745.6</v>
          </cell>
          <cell r="L13">
            <v>3040</v>
          </cell>
          <cell r="M13">
            <v>2432</v>
          </cell>
          <cell r="N13">
            <v>2646</v>
          </cell>
          <cell r="O13">
            <v>2972.3479055311664</v>
          </cell>
        </row>
        <row r="14">
          <cell r="C14">
            <v>0.26597131681877451</v>
          </cell>
          <cell r="D14">
            <v>5.4067971163748618E-2</v>
          </cell>
          <cell r="E14">
            <v>0.24523693209574993</v>
          </cell>
          <cell r="F14">
            <v>2.7069438995684481E-2</v>
          </cell>
          <cell r="G14">
            <v>-0.13941940412528653</v>
          </cell>
          <cell r="H14">
            <v>8.8770528184642927E-3</v>
          </cell>
          <cell r="I14">
            <v>9.1948966124065112E-2</v>
          </cell>
          <cell r="J14">
            <v>9.9113618049959662E-2</v>
          </cell>
          <cell r="K14">
            <v>6.4516129032257119E-3</v>
          </cell>
          <cell r="L14">
            <v>0.10722610722610737</v>
          </cell>
          <cell r="M14">
            <v>-0.19999999999999996</v>
          </cell>
          <cell r="N14">
            <v>8.7993421052631637E-2</v>
          </cell>
          <cell r="O14">
            <v>0.12333632106242121</v>
          </cell>
        </row>
        <row r="15">
          <cell r="C15">
            <v>74</v>
          </cell>
          <cell r="D15">
            <v>90</v>
          </cell>
          <cell r="E15">
            <v>90</v>
          </cell>
          <cell r="F15">
            <v>81</v>
          </cell>
          <cell r="G15">
            <v>56</v>
          </cell>
          <cell r="H15">
            <v>57</v>
          </cell>
          <cell r="I15">
            <v>73</v>
          </cell>
          <cell r="J15">
            <v>69</v>
          </cell>
          <cell r="K15">
            <v>70</v>
          </cell>
          <cell r="L15">
            <v>70</v>
          </cell>
          <cell r="M15">
            <v>42</v>
          </cell>
          <cell r="N15">
            <v>24</v>
          </cell>
          <cell r="O15">
            <v>10</v>
          </cell>
        </row>
        <row r="16">
          <cell r="C16">
            <v>0.19354838709677424</v>
          </cell>
          <cell r="D16">
            <v>0.21621621621621623</v>
          </cell>
          <cell r="E16">
            <v>0</v>
          </cell>
          <cell r="F16">
            <v>-9.9999999999999978E-2</v>
          </cell>
          <cell r="G16">
            <v>-0.30864197530864201</v>
          </cell>
          <cell r="H16">
            <v>1.7857142857142794E-2</v>
          </cell>
          <cell r="I16">
            <v>0.2807017543859649</v>
          </cell>
          <cell r="J16">
            <v>-5.4794520547945202E-2</v>
          </cell>
          <cell r="K16">
            <v>1.449275362318847E-2</v>
          </cell>
          <cell r="L16">
            <v>0</v>
          </cell>
          <cell r="M16">
            <v>-0.4</v>
          </cell>
          <cell r="N16">
            <v>-0.4285714285714286</v>
          </cell>
          <cell r="O16">
            <v>-0.58333333333333326</v>
          </cell>
        </row>
        <row r="17">
          <cell r="C17">
            <v>5110</v>
          </cell>
          <cell r="D17">
            <v>6266</v>
          </cell>
          <cell r="E17">
            <v>7341</v>
          </cell>
          <cell r="F17">
            <v>7413</v>
          </cell>
          <cell r="G17">
            <v>7026.1972862119856</v>
          </cell>
          <cell r="H17">
            <v>7514.3705829515457</v>
          </cell>
          <cell r="I17">
            <v>8513.8624367242792</v>
          </cell>
          <cell r="J17">
            <v>9403.1257362071374</v>
          </cell>
          <cell r="K17">
            <v>10245.006256316283</v>
          </cell>
          <cell r="L17">
            <v>11734</v>
          </cell>
          <cell r="M17">
            <v>10682</v>
          </cell>
          <cell r="N17">
            <v>12463</v>
          </cell>
          <cell r="O17">
            <v>14116.176331482286</v>
          </cell>
        </row>
        <row r="18">
          <cell r="C18">
            <v>0.18396663577386474</v>
          </cell>
          <cell r="D18">
            <v>0.22622309197651669</v>
          </cell>
          <cell r="E18">
            <v>0.17156080434088739</v>
          </cell>
          <cell r="F18">
            <v>9.80792807519415E-3</v>
          </cell>
          <cell r="G18">
            <v>-5.2178971238097227E-2</v>
          </cell>
          <cell r="H18">
            <v>6.94790192836654E-2</v>
          </cell>
          <cell r="I18">
            <v>0.13301072162189609</v>
          </cell>
          <cell r="J18">
            <v>0.10444886866471426</v>
          </cell>
          <cell r="K18">
            <v>8.9531985823336324E-2</v>
          </cell>
          <cell r="L18">
            <v>0.14533849042461222</v>
          </cell>
          <cell r="M18">
            <v>-8.9653996931992497E-2</v>
          </cell>
          <cell r="N18">
            <v>0.16672907695188166</v>
          </cell>
          <cell r="O18">
            <v>0.13264674087156259</v>
          </cell>
        </row>
        <row r="22">
          <cell r="C22">
            <v>511</v>
          </cell>
          <cell r="D22">
            <v>669</v>
          </cell>
          <cell r="E22">
            <v>885</v>
          </cell>
          <cell r="F22">
            <v>860</v>
          </cell>
          <cell r="G22">
            <v>839</v>
          </cell>
          <cell r="H22">
            <v>804</v>
          </cell>
          <cell r="I22">
            <v>993</v>
          </cell>
          <cell r="J22">
            <v>1100</v>
          </cell>
          <cell r="K22">
            <v>1324</v>
          </cell>
          <cell r="L22">
            <v>1743</v>
          </cell>
          <cell r="M22">
            <v>1702</v>
          </cell>
          <cell r="N22">
            <v>1877</v>
          </cell>
          <cell r="O22">
            <v>2154.2623777266031</v>
          </cell>
        </row>
        <row r="23">
          <cell r="C23">
            <v>0.16515837104072398</v>
          </cell>
          <cell r="D23">
            <v>0.16202470331799468</v>
          </cell>
          <cell r="E23">
            <v>0.18821777966822628</v>
          </cell>
          <cell r="F23">
            <v>0.18243529910903691</v>
          </cell>
          <cell r="G23">
            <v>0.17785984962984994</v>
          </cell>
          <cell r="H23">
            <v>0.15508150645015617</v>
          </cell>
          <cell r="I23">
            <v>0.16664254470453499</v>
          </cell>
          <cell r="J23">
            <v>0.16651211979982047</v>
          </cell>
          <cell r="K23">
            <v>0.17821074179035107</v>
          </cell>
          <cell r="L23">
            <v>0.2021103896103896</v>
          </cell>
          <cell r="M23">
            <v>0.20735867446393763</v>
          </cell>
          <cell r="N23">
            <v>0.1916675176146227</v>
          </cell>
          <cell r="O23">
            <v>0.19348801645850519</v>
          </cell>
        </row>
        <row r="24">
          <cell r="C24">
            <v>1585</v>
          </cell>
          <cell r="D24">
            <v>1629</v>
          </cell>
          <cell r="E24">
            <v>1963</v>
          </cell>
          <cell r="F24">
            <v>1956</v>
          </cell>
          <cell r="G24">
            <v>1694</v>
          </cell>
          <cell r="H24">
            <v>1784</v>
          </cell>
          <cell r="I24">
            <v>1925</v>
          </cell>
          <cell r="J24">
            <v>2080</v>
          </cell>
          <cell r="K24">
            <v>2092</v>
          </cell>
          <cell r="L24">
            <v>2285</v>
          </cell>
          <cell r="M24">
            <v>1849</v>
          </cell>
          <cell r="N24">
            <v>2070</v>
          </cell>
          <cell r="O24">
            <v>2236.0203762756823</v>
          </cell>
        </row>
        <row r="25">
          <cell r="C25">
            <v>0.81616889804325443</v>
          </cell>
          <cell r="D25">
            <v>0.79579872984855882</v>
          </cell>
          <cell r="E25">
            <v>0.77010592389172228</v>
          </cell>
          <cell r="F25">
            <v>0.74713521772345304</v>
          </cell>
          <cell r="G25">
            <v>0.75188637372392364</v>
          </cell>
          <cell r="H25">
            <v>0.78486581610206774</v>
          </cell>
          <cell r="I25">
            <v>0.77558420628525382</v>
          </cell>
          <cell r="J25">
            <v>0.76246334310850439</v>
          </cell>
          <cell r="K25">
            <v>0.76194638694638694</v>
          </cell>
          <cell r="L25">
            <v>0.75164473684210531</v>
          </cell>
          <cell r="M25">
            <v>0.76027960526315785</v>
          </cell>
          <cell r="N25">
            <v>0.78231292517006801</v>
          </cell>
          <cell r="O25">
            <v>0.75227411034715319</v>
          </cell>
        </row>
        <row r="26">
          <cell r="C26">
            <v>3014</v>
          </cell>
          <cell r="D26">
            <v>3968</v>
          </cell>
          <cell r="E26">
            <v>4493</v>
          </cell>
          <cell r="F26">
            <v>4597</v>
          </cell>
          <cell r="G26">
            <v>4493.1972862119856</v>
          </cell>
          <cell r="H26">
            <v>4926.3705829515457</v>
          </cell>
          <cell r="I26">
            <v>5595.8624367242792</v>
          </cell>
          <cell r="J26">
            <v>6223.1257362071374</v>
          </cell>
          <cell r="K26">
            <v>6829.0062563162828</v>
          </cell>
          <cell r="L26">
            <v>7706</v>
          </cell>
          <cell r="M26">
            <v>7131</v>
          </cell>
          <cell r="N26">
            <v>8516</v>
          </cell>
          <cell r="O26">
            <v>9725.8935774799993</v>
          </cell>
        </row>
        <row r="27">
          <cell r="E27">
            <v>0.61204195613676615</v>
          </cell>
          <cell r="F27">
            <v>0.62012680426278155</v>
          </cell>
          <cell r="G27">
            <v>0.63949204714608732</v>
          </cell>
          <cell r="H27">
            <v>0.65559324344854608</v>
          </cell>
          <cell r="I27">
            <v>0.65726484052487177</v>
          </cell>
          <cell r="J27">
            <v>0.6618145828088553</v>
          </cell>
          <cell r="K27">
            <v>0.6665692616933292</v>
          </cell>
          <cell r="L27">
            <v>0.6567240497698994</v>
          </cell>
          <cell r="M27">
            <v>0.66757161580228419</v>
          </cell>
          <cell r="N27">
            <v>0.68330257562384655</v>
          </cell>
          <cell r="O27">
            <v>0.68898923823932712</v>
          </cell>
        </row>
        <row r="29">
          <cell r="C29">
            <v>705</v>
          </cell>
          <cell r="D29">
            <v>859</v>
          </cell>
          <cell r="E29">
            <v>898</v>
          </cell>
          <cell r="F29">
            <v>910</v>
          </cell>
          <cell r="G29">
            <v>994</v>
          </cell>
          <cell r="H29">
            <v>1020</v>
          </cell>
          <cell r="I29">
            <v>1089</v>
          </cell>
          <cell r="J29">
            <v>1336</v>
          </cell>
          <cell r="K29">
            <v>1457</v>
          </cell>
          <cell r="L29">
            <v>1627</v>
          </cell>
          <cell r="M29">
            <v>1611</v>
          </cell>
          <cell r="N29">
            <v>1724</v>
          </cell>
          <cell r="O29">
            <v>1889.0452472009524</v>
          </cell>
        </row>
        <row r="30">
          <cell r="E30">
            <v>0.12232665849339328</v>
          </cell>
          <cell r="F30">
            <v>0.12275731822474033</v>
          </cell>
          <cell r="G30">
            <v>0.14147055078436213</v>
          </cell>
          <cell r="H30">
            <v>0.13573991177839376</v>
          </cell>
          <cell r="I30">
            <v>0.12790904340932649</v>
          </cell>
          <cell r="J30">
            <v>0.14208041426646831</v>
          </cell>
          <cell r="K30">
            <v>0.14221562813607125</v>
          </cell>
          <cell r="L30">
            <v>0.13865689449463098</v>
          </cell>
          <cell r="M30">
            <v>0.1508144542220558</v>
          </cell>
          <cell r="N30">
            <v>0.13832945518735457</v>
          </cell>
          <cell r="O30">
            <v>0.1338213127153953</v>
          </cell>
        </row>
        <row r="31">
          <cell r="C31">
            <v>1107</v>
          </cell>
          <cell r="D31">
            <v>1491</v>
          </cell>
          <cell r="E31">
            <v>1801</v>
          </cell>
          <cell r="F31">
            <v>1627</v>
          </cell>
          <cell r="G31">
            <v>1411</v>
          </cell>
          <cell r="H31">
            <v>1523</v>
          </cell>
          <cell r="I31">
            <v>1747</v>
          </cell>
          <cell r="J31">
            <v>1915</v>
          </cell>
          <cell r="K31">
            <v>2172</v>
          </cell>
          <cell r="L31">
            <v>2546</v>
          </cell>
          <cell r="M31">
            <v>2193</v>
          </cell>
          <cell r="N31">
            <v>2644</v>
          </cell>
          <cell r="O31">
            <v>3080.7713234090388</v>
          </cell>
        </row>
        <row r="32">
          <cell r="E32">
            <v>0.24533442310311945</v>
          </cell>
          <cell r="F32">
            <v>0.21947929313368406</v>
          </cell>
          <cell r="G32">
            <v>0.20081986635486412</v>
          </cell>
          <cell r="H32">
            <v>0.20267831925342517</v>
          </cell>
          <cell r="I32">
            <v>0.20519476477143561</v>
          </cell>
          <cell r="J32">
            <v>0.20365568362296918</v>
          </cell>
          <cell r="K32">
            <v>0.21200572704979187</v>
          </cell>
          <cell r="L32">
            <v>0.21697630816430885</v>
          </cell>
          <cell r="M32">
            <v>0.20529863321475378</v>
          </cell>
          <cell r="N32">
            <v>0.21214795795554842</v>
          </cell>
          <cell r="O32">
            <v>0.21824403797919537</v>
          </cell>
        </row>
        <row r="33">
          <cell r="C33">
            <v>241</v>
          </cell>
          <cell r="D33">
            <v>356</v>
          </cell>
          <cell r="E33">
            <v>388</v>
          </cell>
          <cell r="F33">
            <v>399</v>
          </cell>
          <cell r="G33">
            <v>354</v>
          </cell>
          <cell r="H33">
            <v>367</v>
          </cell>
          <cell r="I33">
            <v>434</v>
          </cell>
          <cell r="J33">
            <v>464</v>
          </cell>
          <cell r="K33">
            <v>505</v>
          </cell>
          <cell r="L33">
            <v>673</v>
          </cell>
          <cell r="M33">
            <v>756</v>
          </cell>
          <cell r="N33">
            <v>635</v>
          </cell>
          <cell r="O33">
            <v>715.15011326694014</v>
          </cell>
        </row>
        <row r="34">
          <cell r="E34">
            <v>5.2853834627434954E-2</v>
          </cell>
          <cell r="F34">
            <v>5.3824362606232294E-2</v>
          </cell>
          <cell r="G34">
            <v>5.0382872210929769E-2</v>
          </cell>
          <cell r="H34">
            <v>4.8839752571245593E-2</v>
          </cell>
          <cell r="I34">
            <v>5.0975688557986863E-2</v>
          </cell>
          <cell r="J34">
            <v>4.9345293577575826E-2</v>
          </cell>
          <cell r="K34">
            <v>4.9292307624376107E-2</v>
          </cell>
          <cell r="L34">
            <v>5.735469575592296E-2</v>
          </cell>
          <cell r="M34">
            <v>7.0773263433813891E-2</v>
          </cell>
          <cell r="N34">
            <v>5.0950814410655541E-2</v>
          </cell>
          <cell r="O34">
            <v>5.0661744120608115E-2</v>
          </cell>
        </row>
        <row r="35">
          <cell r="C35">
            <v>25</v>
          </cell>
          <cell r="D35">
            <v>27</v>
          </cell>
          <cell r="E35">
            <v>94</v>
          </cell>
          <cell r="F35">
            <v>35</v>
          </cell>
          <cell r="G35">
            <v>3</v>
          </cell>
          <cell r="H35">
            <v>-2</v>
          </cell>
          <cell r="I35">
            <v>-6</v>
          </cell>
          <cell r="J35">
            <v>-56</v>
          </cell>
          <cell r="K35">
            <v>-18</v>
          </cell>
          <cell r="L35">
            <v>0</v>
          </cell>
          <cell r="M35">
            <v>-33</v>
          </cell>
          <cell r="N35">
            <v>924</v>
          </cell>
          <cell r="O35">
            <v>-714</v>
          </cell>
        </row>
        <row r="36">
          <cell r="E36">
            <v>1.2804794987058984E-2</v>
          </cell>
          <cell r="F36">
            <v>4.721435316336166E-3</v>
          </cell>
          <cell r="G36">
            <v>4.2697349331296413E-4</v>
          </cell>
          <cell r="H36">
            <v>-2.6615668976155639E-4</v>
          </cell>
          <cell r="I36">
            <v>-7.0473302153898894E-4</v>
          </cell>
          <cell r="J36">
            <v>-5.9554664662591515E-3</v>
          </cell>
          <cell r="K36">
            <v>-1.756953539086673E-3</v>
          </cell>
          <cell r="L36">
            <v>0</v>
          </cell>
          <cell r="M36">
            <v>-3.0893091181426698E-3</v>
          </cell>
          <cell r="N36">
            <v>7.4139452780229473E-2</v>
          </cell>
          <cell r="O36">
            <v>-5.0580269276434123E-2</v>
          </cell>
        </row>
        <row r="37">
          <cell r="C37">
            <v>936</v>
          </cell>
          <cell r="D37">
            <v>1235</v>
          </cell>
          <cell r="E37">
            <v>1312</v>
          </cell>
          <cell r="F37">
            <v>1626</v>
          </cell>
          <cell r="G37">
            <v>1731.1972862119856</v>
          </cell>
          <cell r="H37">
            <v>2018.3705829515457</v>
          </cell>
          <cell r="I37">
            <v>2331.8624367242792</v>
          </cell>
          <cell r="J37">
            <v>2564.1257362071374</v>
          </cell>
          <cell r="K37">
            <v>2713.0062563162828</v>
          </cell>
          <cell r="L37">
            <v>2860</v>
          </cell>
          <cell r="M37">
            <v>2604</v>
          </cell>
          <cell r="N37">
            <v>2589</v>
          </cell>
          <cell r="O37">
            <v>4754.9268936030676</v>
          </cell>
        </row>
        <row r="38">
          <cell r="C38">
            <v>0.18317025440313112</v>
          </cell>
          <cell r="D38">
            <v>0.1970954356846473</v>
          </cell>
          <cell r="E38">
            <v>0.17872224492575944</v>
          </cell>
          <cell r="F38">
            <v>0.21934439498178876</v>
          </cell>
          <cell r="G38">
            <v>0.24639178430261829</v>
          </cell>
          <cell r="H38">
            <v>0.26860141653524311</v>
          </cell>
          <cell r="I38">
            <v>0.27389007680766175</v>
          </cell>
          <cell r="J38">
            <v>0.27268865780810114</v>
          </cell>
          <cell r="K38">
            <v>0.26481255242217661</v>
          </cell>
          <cell r="L38">
            <v>0.24373615135503665</v>
          </cell>
          <cell r="M38">
            <v>0.24377457404980341</v>
          </cell>
          <cell r="N38">
            <v>0.20773489529005856</v>
          </cell>
          <cell r="O38">
            <v>0.33684241270056242</v>
          </cell>
        </row>
        <row r="40">
          <cell r="C40">
            <v>0</v>
          </cell>
          <cell r="D40">
            <v>0</v>
          </cell>
          <cell r="E40">
            <v>0</v>
          </cell>
          <cell r="F40">
            <v>24</v>
          </cell>
          <cell r="G40">
            <v>26</v>
          </cell>
          <cell r="H40">
            <v>29.5</v>
          </cell>
          <cell r="I40">
            <v>46</v>
          </cell>
          <cell r="J40">
            <v>58</v>
          </cell>
          <cell r="K40">
            <v>82</v>
          </cell>
          <cell r="L40">
            <v>284</v>
          </cell>
          <cell r="M40">
            <v>267</v>
          </cell>
          <cell r="N40">
            <v>287</v>
          </cell>
          <cell r="O40">
            <v>443</v>
          </cell>
        </row>
        <row r="41">
          <cell r="C41">
            <v>0</v>
          </cell>
          <cell r="D41">
            <v>0</v>
          </cell>
          <cell r="E41">
            <v>0</v>
          </cell>
          <cell r="F41">
            <v>0</v>
          </cell>
          <cell r="G41">
            <v>0</v>
          </cell>
          <cell r="H41">
            <v>0</v>
          </cell>
          <cell r="I41">
            <v>0</v>
          </cell>
          <cell r="J41">
            <v>0</v>
          </cell>
          <cell r="K41">
            <v>0</v>
          </cell>
          <cell r="L41">
            <v>49</v>
          </cell>
          <cell r="M41">
            <v>203</v>
          </cell>
          <cell r="N41">
            <v>1079</v>
          </cell>
          <cell r="O41">
            <v>-702</v>
          </cell>
        </row>
        <row r="42">
          <cell r="L42">
            <v>66</v>
          </cell>
          <cell r="M42">
            <v>53</v>
          </cell>
          <cell r="N42">
            <v>64</v>
          </cell>
          <cell r="O42">
            <v>87</v>
          </cell>
        </row>
        <row r="43">
          <cell r="C43">
            <v>936</v>
          </cell>
          <cell r="D43">
            <v>1235</v>
          </cell>
          <cell r="E43">
            <v>1312</v>
          </cell>
          <cell r="F43">
            <v>1650</v>
          </cell>
          <cell r="G43">
            <v>1757.1972862119856</v>
          </cell>
          <cell r="H43">
            <v>2047.8705829515457</v>
          </cell>
          <cell r="I43">
            <v>2377.8624367242792</v>
          </cell>
          <cell r="J43">
            <v>2622.1257362071374</v>
          </cell>
          <cell r="K43">
            <v>2795.0062563162828</v>
          </cell>
          <cell r="L43">
            <v>3259</v>
          </cell>
          <cell r="M43">
            <v>3127</v>
          </cell>
          <cell r="N43">
            <v>4019</v>
          </cell>
          <cell r="O43">
            <v>4582.9268936030676</v>
          </cell>
        </row>
        <row r="44">
          <cell r="C44">
            <v>0.18317025440313112</v>
          </cell>
          <cell r="D44">
            <v>0.1970954356846473</v>
          </cell>
          <cell r="E44">
            <v>0.17872224492575944</v>
          </cell>
          <cell r="F44">
            <v>0.2225819506272764</v>
          </cell>
          <cell r="G44">
            <v>0.25009222124466396</v>
          </cell>
          <cell r="H44">
            <v>0.27252722770922605</v>
          </cell>
          <cell r="I44">
            <v>0.27929302997279404</v>
          </cell>
          <cell r="J44">
            <v>0.27885681950529811</v>
          </cell>
          <cell r="K44">
            <v>0.2728164518780159</v>
          </cell>
          <cell r="L44">
            <v>0.27773990114198055</v>
          </cell>
          <cell r="M44">
            <v>0.29273544280097358</v>
          </cell>
          <cell r="N44">
            <v>0.32247452459279469</v>
          </cell>
          <cell r="O44">
            <v>0.32465781001772398</v>
          </cell>
        </row>
        <row r="48">
          <cell r="C48">
            <v>172.68</v>
          </cell>
          <cell r="D48">
            <v>223.30799999999999</v>
          </cell>
          <cell r="E48">
            <v>279.79199999999997</v>
          </cell>
          <cell r="F48">
            <v>221.214</v>
          </cell>
          <cell r="G48">
            <v>216.08908460000001</v>
          </cell>
          <cell r="H48">
            <v>210</v>
          </cell>
          <cell r="I48">
            <v>204</v>
          </cell>
          <cell r="J48">
            <v>214</v>
          </cell>
          <cell r="K48">
            <v>261</v>
          </cell>
          <cell r="L48">
            <v>539</v>
          </cell>
          <cell r="M48">
            <v>496</v>
          </cell>
          <cell r="N48">
            <v>534</v>
          </cell>
          <cell r="O48">
            <v>640.22644376899689</v>
          </cell>
        </row>
        <row r="49">
          <cell r="C49">
            <v>3.3792563600782782E-2</v>
          </cell>
          <cell r="D49">
            <v>3.5638046600702203E-2</v>
          </cell>
          <cell r="E49">
            <v>3.811360850020433E-2</v>
          </cell>
          <cell r="F49">
            <v>2.9841359773371105E-2</v>
          </cell>
          <cell r="G49">
            <v>3.0754770439487548E-2</v>
          </cell>
          <cell r="H49">
            <v>2.7946452424963419E-2</v>
          </cell>
          <cell r="I49">
            <v>2.3960922732325623E-2</v>
          </cell>
          <cell r="J49">
            <v>2.2758389710347472E-2</v>
          </cell>
          <cell r="K49">
            <v>2.547582631675676E-2</v>
          </cell>
          <cell r="L49">
            <v>4.5934890063064601E-2</v>
          </cell>
          <cell r="M49">
            <v>4.6433252199962555E-2</v>
          </cell>
          <cell r="N49">
            <v>4.2846826606755997E-2</v>
          </cell>
          <cell r="O49">
            <v>4.5354097932394498E-2</v>
          </cell>
        </row>
        <row r="50">
          <cell r="B50" t="str">
            <v>EBITDA</v>
          </cell>
          <cell r="C50">
            <v>1108.68</v>
          </cell>
          <cell r="D50">
            <v>1458.308</v>
          </cell>
          <cell r="E50">
            <v>1591.7919999999999</v>
          </cell>
          <cell r="F50">
            <v>1847.2139999999999</v>
          </cell>
          <cell r="G50">
            <v>1947.2863708119855</v>
          </cell>
          <cell r="H50">
            <v>2228.3705829515457</v>
          </cell>
          <cell r="I50">
            <v>2535.8624367242792</v>
          </cell>
          <cell r="J50">
            <v>2778.1257362071374</v>
          </cell>
          <cell r="K50">
            <v>2974.0062563162828</v>
          </cell>
          <cell r="L50">
            <v>3399</v>
          </cell>
          <cell r="M50">
            <v>3100</v>
          </cell>
          <cell r="N50">
            <v>3123</v>
          </cell>
          <cell r="O50">
            <v>5395.1533373720649</v>
          </cell>
          <cell r="P50">
            <v>5497.1340712104338</v>
          </cell>
          <cell r="Q50">
            <v>6236.2605397677717</v>
          </cell>
          <cell r="R50">
            <v>6911.2943073955385</v>
          </cell>
          <cell r="S50">
            <v>7585.0228696933073</v>
          </cell>
          <cell r="T50">
            <v>7681.1314458073221</v>
          </cell>
          <cell r="U50">
            <v>8151.655622609811</v>
          </cell>
          <cell r="V50">
            <v>8795.205092149401</v>
          </cell>
          <cell r="W50">
            <v>9442.9100663690624</v>
          </cell>
          <cell r="X50">
            <v>10086.469354856099</v>
          </cell>
        </row>
        <row r="51">
          <cell r="E51">
            <v>0.21683585342596376</v>
          </cell>
          <cell r="F51">
            <v>0.24918575475515983</v>
          </cell>
          <cell r="G51">
            <v>0.27714655474210581</v>
          </cell>
          <cell r="H51">
            <v>0.29654786896020652</v>
          </cell>
          <cell r="I51">
            <v>0.29785099953998739</v>
          </cell>
          <cell r="J51">
            <v>0.29544704751844864</v>
          </cell>
          <cell r="K51">
            <v>0.29028837873893337</v>
          </cell>
          <cell r="L51">
            <v>0.28967104141810124</v>
          </cell>
          <cell r="M51">
            <v>0.29020782624976599</v>
          </cell>
          <cell r="N51">
            <v>0.25058172189681455</v>
          </cell>
          <cell r="O51">
            <v>0.38219651063295695</v>
          </cell>
        </row>
        <row r="53">
          <cell r="C53">
            <v>376</v>
          </cell>
          <cell r="D53">
            <v>389</v>
          </cell>
          <cell r="E53">
            <v>475</v>
          </cell>
          <cell r="F53">
            <v>599</v>
          </cell>
          <cell r="G53">
            <v>696</v>
          </cell>
          <cell r="H53">
            <v>757</v>
          </cell>
          <cell r="I53">
            <v>818</v>
          </cell>
          <cell r="J53">
            <v>804</v>
          </cell>
          <cell r="K53">
            <v>920</v>
          </cell>
          <cell r="L53">
            <v>776</v>
          </cell>
          <cell r="M53">
            <v>652</v>
          </cell>
          <cell r="N53">
            <v>521</v>
          </cell>
          <cell r="O53">
            <v>1269.2588957408443</v>
          </cell>
        </row>
        <row r="54">
          <cell r="C54">
            <v>0.40170940170940173</v>
          </cell>
          <cell r="D54">
            <v>0.31497975708502024</v>
          </cell>
          <cell r="E54">
            <v>0.36204268292682928</v>
          </cell>
          <cell r="F54">
            <v>0.36838868388683887</v>
          </cell>
          <cell r="G54">
            <v>0.40203390193783761</v>
          </cell>
          <cell r="H54">
            <v>0.37505501040993572</v>
          </cell>
          <cell r="I54">
            <v>0.35079256268182718</v>
          </cell>
          <cell r="J54">
            <v>0.31355716634601516</v>
          </cell>
          <cell r="K54">
            <v>0.33910721652709164</v>
          </cell>
          <cell r="L54">
            <v>0.27132867132867133</v>
          </cell>
          <cell r="M54">
            <v>0.25038402457757297</v>
          </cell>
          <cell r="N54">
            <v>0.20123599845500192</v>
          </cell>
          <cell r="O54">
            <v>0.26693552269928961</v>
          </cell>
        </row>
        <row r="55">
          <cell r="C55">
            <v>354.22800000000001</v>
          </cell>
          <cell r="D55">
            <v>285.435</v>
          </cell>
          <cell r="E55">
            <v>377.84399999999999</v>
          </cell>
          <cell r="F55">
            <v>308.74700000000001</v>
          </cell>
          <cell r="G55">
            <v>274.8653156112</v>
          </cell>
          <cell r="H55">
            <v>212</v>
          </cell>
          <cell r="I55">
            <v>266</v>
          </cell>
          <cell r="J55">
            <v>367</v>
          </cell>
          <cell r="K55">
            <v>401</v>
          </cell>
          <cell r="L55">
            <v>339</v>
          </cell>
          <cell r="M55">
            <v>225</v>
          </cell>
          <cell r="N55">
            <v>334</v>
          </cell>
          <cell r="O55">
            <v>423.48528994446855</v>
          </cell>
        </row>
        <row r="56">
          <cell r="C56">
            <v>6.932054794520548E-2</v>
          </cell>
          <cell r="D56">
            <v>4.5552984360038302E-2</v>
          </cell>
          <cell r="E56">
            <v>5.147037188393952E-2</v>
          </cell>
          <cell r="F56">
            <v>4.1649399703224066E-2</v>
          </cell>
          <cell r="G56">
            <v>3.912006799902816E-2</v>
          </cell>
          <cell r="H56">
            <v>2.8212609114724976E-2</v>
          </cell>
          <cell r="I56">
            <v>3.1243163954895174E-2</v>
          </cell>
          <cell r="J56">
            <v>3.9029574877091223E-2</v>
          </cell>
          <cell r="K56">
            <v>3.9141020509653103E-2</v>
          </cell>
          <cell r="L56">
            <v>2.8890403954320777E-2</v>
          </cell>
          <cell r="M56">
            <v>2.1063471260063658E-2</v>
          </cell>
          <cell r="N56">
            <v>2.6799326004974724E-2</v>
          </cell>
          <cell r="O56">
            <v>0.03</v>
          </cell>
        </row>
        <row r="57">
          <cell r="C57">
            <v>348.9</v>
          </cell>
          <cell r="D57">
            <v>417.48900000000026</v>
          </cell>
          <cell r="E57">
            <v>-59.970000000000482</v>
          </cell>
          <cell r="F57">
            <v>-78.666999999999689</v>
          </cell>
          <cell r="G57">
            <v>140.41999999999939</v>
          </cell>
          <cell r="H57">
            <v>106.94000000000005</v>
          </cell>
          <cell r="I57">
            <v>288.15100000000029</v>
          </cell>
          <cell r="J57">
            <v>-251.86999999999989</v>
          </cell>
          <cell r="K57">
            <v>463</v>
          </cell>
          <cell r="L57">
            <v>-189</v>
          </cell>
          <cell r="M57">
            <v>-764</v>
          </cell>
          <cell r="N57">
            <v>-24</v>
          </cell>
          <cell r="O57">
            <v>243.45759301155226</v>
          </cell>
        </row>
        <row r="58">
          <cell r="E58">
            <v>-5.5786046511628357E-2</v>
          </cell>
          <cell r="F58">
            <v>-1.092597222222218</v>
          </cell>
          <cell r="G58">
            <v>-0.36302744265893638</v>
          </cell>
          <cell r="H58">
            <v>0.21906155194115917</v>
          </cell>
          <cell r="I58">
            <v>0.28829749728557635</v>
          </cell>
          <cell r="J58">
            <v>-0.28323444827473737</v>
          </cell>
          <cell r="K58">
            <v>0.54995927443477899</v>
          </cell>
          <cell r="L58">
            <v>-0.12693135938396946</v>
          </cell>
          <cell r="M58">
            <v>0.72623574144486691</v>
          </cell>
          <cell r="N58">
            <v>-1.347557551937114E-2</v>
          </cell>
          <cell r="O58">
            <v>0.14726656096827925</v>
          </cell>
        </row>
        <row r="59">
          <cell r="B59" t="str">
            <v>Free cashflow</v>
          </cell>
          <cell r="C59">
            <v>29.552000000000078</v>
          </cell>
          <cell r="D59">
            <v>366.38399999999979</v>
          </cell>
          <cell r="E59">
            <v>798.91800000000035</v>
          </cell>
          <cell r="F59">
            <v>1018.1339999999996</v>
          </cell>
          <cell r="G59">
            <v>836.00105520078614</v>
          </cell>
          <cell r="H59">
            <v>1152.4305829515456</v>
          </cell>
          <cell r="I59">
            <v>1163.7114367242789</v>
          </cell>
          <cell r="J59">
            <v>1858.9957362071373</v>
          </cell>
          <cell r="K59">
            <v>1190.0062563162828</v>
          </cell>
          <cell r="L59">
            <v>2473</v>
          </cell>
          <cell r="M59">
            <v>2987</v>
          </cell>
          <cell r="N59">
            <v>2292</v>
          </cell>
          <cell r="O59">
            <v>3458.9515586751995</v>
          </cell>
          <cell r="P59">
            <v>3584.3715859380541</v>
          </cell>
          <cell r="Q59">
            <v>4013.4297044376599</v>
          </cell>
          <cell r="R59">
            <v>4449.305591245351</v>
          </cell>
          <cell r="S59">
            <v>4852.3901701399673</v>
          </cell>
          <cell r="T59">
            <v>4811.6286575886215</v>
          </cell>
          <cell r="U59">
            <v>5036.2267828404965</v>
          </cell>
          <cell r="V59">
            <v>5453.6051270112312</v>
          </cell>
          <cell r="W59">
            <v>5874.8195678280717</v>
          </cell>
          <cell r="X59">
            <v>6294.3380748922864</v>
          </cell>
          <cell r="Y59">
            <v>6294.3380748922864</v>
          </cell>
        </row>
        <row r="60">
          <cell r="F60">
            <v>0.27439111398165905</v>
          </cell>
          <cell r="G60">
            <v>-0.17888897217774236</v>
          </cell>
          <cell r="H60">
            <v>0.37850374204941772</v>
          </cell>
          <cell r="I60">
            <v>9.7887490488506312E-3</v>
          </cell>
          <cell r="J60">
            <v>0.59747139844221864</v>
          </cell>
          <cell r="K60">
            <v>-0.35986606470425642</v>
          </cell>
          <cell r="L60">
            <v>1.0781403348712479</v>
          </cell>
          <cell r="M60">
            <v>0.20784472300849166</v>
          </cell>
          <cell r="N60">
            <v>-0.23267492467358553</v>
          </cell>
          <cell r="O60">
            <v>0.50914116870645709</v>
          </cell>
        </row>
        <row r="65">
          <cell r="O65">
            <v>1</v>
          </cell>
        </row>
        <row r="66">
          <cell r="O66">
            <v>1.093</v>
          </cell>
        </row>
        <row r="68">
          <cell r="L68">
            <v>28894.457210482549</v>
          </cell>
          <cell r="O68">
            <v>3164.640035384446</v>
          </cell>
        </row>
        <row r="69">
          <cell r="L69">
            <v>31165.231245710776</v>
          </cell>
        </row>
        <row r="70">
          <cell r="L70">
            <v>60059.688456193326</v>
          </cell>
        </row>
        <row r="72">
          <cell r="L72">
            <v>0</v>
          </cell>
        </row>
        <row r="73">
          <cell r="L73">
            <v>-740</v>
          </cell>
        </row>
        <row r="74">
          <cell r="L74">
            <v>0</v>
          </cell>
        </row>
        <row r="75">
          <cell r="L75">
            <v>-17</v>
          </cell>
        </row>
        <row r="76">
          <cell r="L76">
            <v>59302.688456193326</v>
          </cell>
        </row>
        <row r="78">
          <cell r="L78">
            <v>1187750</v>
          </cell>
        </row>
        <row r="79">
          <cell r="L79">
            <v>49.928594785260643</v>
          </cell>
        </row>
        <row r="80">
          <cell r="L80">
            <v>0</v>
          </cell>
        </row>
        <row r="81">
          <cell r="L81">
            <v>57.930438645954858</v>
          </cell>
        </row>
        <row r="82">
          <cell r="L82">
            <v>0.6</v>
          </cell>
        </row>
        <row r="83">
          <cell r="L83">
            <v>62.717969440028654</v>
          </cell>
        </row>
        <row r="87">
          <cell r="L87">
            <v>9.2999999999999999E-2</v>
          </cell>
          <cell r="N87" t="str">
            <v>Cost of debt</v>
          </cell>
        </row>
        <row r="88">
          <cell r="L88">
            <v>4.4999999999999998E-2</v>
          </cell>
          <cell r="N88" t="str">
            <v>Risk Free Rate</v>
          </cell>
        </row>
        <row r="89">
          <cell r="L89">
            <v>0.04</v>
          </cell>
          <cell r="N89" t="str">
            <v>Credit Risk Premium</v>
          </cell>
        </row>
        <row r="90">
          <cell r="L90">
            <v>1.2</v>
          </cell>
          <cell r="N90" t="str">
            <v>Tax Rate</v>
          </cell>
        </row>
        <row r="92">
          <cell r="L92">
            <v>36.729999999999997</v>
          </cell>
        </row>
        <row r="94">
          <cell r="L94">
            <v>43626.057500000003</v>
          </cell>
          <cell r="M94">
            <v>0.89782070497230893</v>
          </cell>
          <cell r="N94">
            <v>1</v>
          </cell>
        </row>
        <row r="95">
          <cell r="L95">
            <v>4965</v>
          </cell>
          <cell r="M95">
            <v>0.10217929502769107</v>
          </cell>
          <cell r="N95">
            <v>0</v>
          </cell>
        </row>
        <row r="96">
          <cell r="N96">
            <v>9.2999999999999999E-2</v>
          </cell>
        </row>
        <row r="99">
          <cell r="L99">
            <v>68806.878501732892</v>
          </cell>
        </row>
        <row r="100">
          <cell r="L100">
            <v>69563.878501732892</v>
          </cell>
        </row>
        <row r="101">
          <cell r="L101">
            <v>11734</v>
          </cell>
          <cell r="M101">
            <v>10682</v>
          </cell>
          <cell r="N101">
            <v>12463</v>
          </cell>
          <cell r="O101">
            <v>14116.176331482286</v>
          </cell>
        </row>
        <row r="102">
          <cell r="L102">
            <v>3399</v>
          </cell>
          <cell r="M102">
            <v>3100</v>
          </cell>
          <cell r="N102">
            <v>3123</v>
          </cell>
          <cell r="O102">
            <v>5395.1533373720649</v>
          </cell>
        </row>
        <row r="103">
          <cell r="C103">
            <v>560</v>
          </cell>
          <cell r="D103">
            <v>846</v>
          </cell>
          <cell r="E103">
            <v>837</v>
          </cell>
          <cell r="F103">
            <v>1027</v>
          </cell>
          <cell r="G103">
            <v>1035.1972862119856</v>
          </cell>
          <cell r="H103">
            <v>1261.3705829515457</v>
          </cell>
          <cell r="I103">
            <v>1513.8624367242794</v>
          </cell>
          <cell r="J103">
            <v>1760.1257362071374</v>
          </cell>
          <cell r="K103">
            <v>1793.0062563162828</v>
          </cell>
          <cell r="L103">
            <v>2326.6475524475522</v>
          </cell>
          <cell r="M103">
            <v>2304.3195084485405</v>
          </cell>
          <cell r="N103">
            <v>3159.1116261104671</v>
          </cell>
          <cell r="O103">
            <v>3295.8042982413394</v>
          </cell>
        </row>
        <row r="104">
          <cell r="L104">
            <v>2186.663</v>
          </cell>
          <cell r="M104">
            <v>2137.3975</v>
          </cell>
          <cell r="N104">
            <v>2887.7155767076292</v>
          </cell>
          <cell r="O104">
            <v>3153.2154261014089</v>
          </cell>
        </row>
        <row r="106">
          <cell r="C106">
            <v>11.753363690057402</v>
          </cell>
          <cell r="D106">
            <v>9.5850125209373331</v>
          </cell>
          <cell r="E106">
            <v>8.1814042305126442</v>
          </cell>
          <cell r="F106">
            <v>8.1019409761491072</v>
          </cell>
          <cell r="G106">
            <v>8.547964995809723</v>
          </cell>
          <cell r="H106">
            <v>7.9926439338053878</v>
          </cell>
          <cell r="I106">
            <v>7.0543409530705761</v>
          </cell>
          <cell r="J106">
            <v>6.3872046531219855</v>
          </cell>
          <cell r="K106">
            <v>5.8623378994195479</v>
          </cell>
          <cell r="L106">
            <v>5.9284028039656462</v>
          </cell>
          <cell r="M106">
            <v>6.5122522469324933</v>
          </cell>
          <cell r="N106">
            <v>5.5816319105939893</v>
          </cell>
          <cell r="O106">
            <v>4.9279547710515352</v>
          </cell>
        </row>
        <row r="107">
          <cell r="C107">
            <v>107.24944367177379</v>
          </cell>
          <cell r="D107">
            <v>70.992539546327805</v>
          </cell>
          <cell r="E107">
            <v>71.755900186610901</v>
          </cell>
          <cell r="F107">
            <v>58.480709304959419</v>
          </cell>
          <cell r="G107">
            <v>58.017625486601624</v>
          </cell>
          <cell r="H107">
            <v>47.614625921952758</v>
          </cell>
          <cell r="I107">
            <v>39.673147968550879</v>
          </cell>
          <cell r="J107">
            <v>34.122385248235076</v>
          </cell>
          <cell r="K107">
            <v>33.496641879870225</v>
          </cell>
          <cell r="L107">
            <v>20.465983672177963</v>
          </cell>
          <cell r="M107">
            <v>22.43996080701061</v>
          </cell>
          <cell r="N107">
            <v>22.274696926587541</v>
          </cell>
          <cell r="O107">
            <v>12.893772271469283</v>
          </cell>
        </row>
        <row r="108">
          <cell r="L108">
            <v>29.898760742061732</v>
          </cell>
          <cell r="M108">
            <v>30.188469197385338</v>
          </cell>
          <cell r="N108">
            <v>22.020076127344922</v>
          </cell>
          <cell r="O108">
            <v>21.106798889379622</v>
          </cell>
        </row>
        <row r="109">
          <cell r="L109">
            <v>31.46661305456437</v>
          </cell>
          <cell r="M109">
            <v>32.191896220395549</v>
          </cell>
          <cell r="N109">
            <v>23.827443068399994</v>
          </cell>
          <cell r="O109">
            <v>21.821179083474405</v>
          </cell>
        </row>
      </sheetData>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ly licence development"/>
      <sheetName val="Currency effect"/>
      <sheetName val="Ratios"/>
      <sheetName val="Taxes"/>
      <sheetName val="Cost analysis"/>
      <sheetName val="Timing of licenceflow"/>
      <sheetName val="Relative historic valuation"/>
      <sheetName val="Relative Valuation graphs"/>
      <sheetName val="ASP"/>
      <sheetName val="Market comparison"/>
      <sheetName val="Market comparisonUS"/>
      <sheetName val="Market share extended"/>
      <sheetName val="SCMCRM comparison"/>
      <sheetName val="H202outlookgraphs"/>
      <sheetName val="Graphs"/>
      <sheetName val="Historic fundamnetal analysis"/>
      <sheetName val="Graphs for fundamental"/>
      <sheetName val="ROIC-Valuation"/>
      <sheetName val="Industry solutions"/>
      <sheetName val="Sheet2"/>
      <sheetName val="Sheet3"/>
    </sheetNames>
    <sheetDataSet>
      <sheetData sheetId="0" refreshError="1"/>
      <sheetData sheetId="1" refreshError="1"/>
      <sheetData sheetId="2" refreshError="1"/>
      <sheetData sheetId="3" refreshError="1">
        <row r="1">
          <cell r="C1">
            <v>1999</v>
          </cell>
          <cell r="D1">
            <v>2000</v>
          </cell>
          <cell r="E1">
            <v>2001</v>
          </cell>
          <cell r="F1">
            <v>2002</v>
          </cell>
        </row>
        <row r="3">
          <cell r="C3">
            <v>980.34699999999998</v>
          </cell>
          <cell r="D3">
            <v>1012.869</v>
          </cell>
          <cell r="E3">
            <v>1068.7570000000001</v>
          </cell>
        </row>
        <row r="4">
          <cell r="C4">
            <v>-62.741999999999997</v>
          </cell>
          <cell r="D4">
            <v>-43.430999999999997</v>
          </cell>
          <cell r="E4">
            <v>-119.169</v>
          </cell>
        </row>
        <row r="5">
          <cell r="C5">
            <v>917.60500000000002</v>
          </cell>
          <cell r="D5">
            <v>969.43799999999999</v>
          </cell>
          <cell r="E5">
            <v>949.58800000000008</v>
          </cell>
        </row>
        <row r="6">
          <cell r="C6">
            <v>367.04199999999997</v>
          </cell>
          <cell r="D6">
            <v>387.77499999999998</v>
          </cell>
          <cell r="E6">
            <v>237.39699999999999</v>
          </cell>
        </row>
        <row r="7">
          <cell r="C7">
            <v>0.39999999999999997</v>
          </cell>
          <cell r="D7">
            <v>0.39999979369490363</v>
          </cell>
          <cell r="E7">
            <v>0.24999999999999997</v>
          </cell>
        </row>
        <row r="8">
          <cell r="C8">
            <v>62.741999999999997</v>
          </cell>
          <cell r="D8">
            <v>43.430999999999997</v>
          </cell>
          <cell r="E8">
            <v>119.169</v>
          </cell>
        </row>
        <row r="9">
          <cell r="C9">
            <v>6.3999787830227459E-2</v>
          </cell>
          <cell r="D9">
            <v>4.2879187733063207E-2</v>
          </cell>
          <cell r="E9">
            <v>0.11150242758643919</v>
          </cell>
        </row>
        <row r="10">
          <cell r="C10">
            <v>1.611</v>
          </cell>
          <cell r="D10">
            <v>6.1269999999999998</v>
          </cell>
          <cell r="E10">
            <v>13.276999999999999</v>
          </cell>
        </row>
        <row r="11">
          <cell r="C11">
            <v>4.3891434767683269E-3</v>
          </cell>
          <cell r="D11">
            <v>1.5800399716330345E-2</v>
          </cell>
          <cell r="E11">
            <v>5.5927412730573681E-2</v>
          </cell>
        </row>
        <row r="12">
          <cell r="C12">
            <v>-28.006</v>
          </cell>
          <cell r="D12">
            <v>-44.954000000000001</v>
          </cell>
          <cell r="E12">
            <v>51.353000000000002</v>
          </cell>
        </row>
        <row r="13">
          <cell r="C13">
            <v>11.382999999999999</v>
          </cell>
          <cell r="D13">
            <v>24.495000000000001</v>
          </cell>
          <cell r="E13">
            <v>60.470999999999997</v>
          </cell>
        </row>
        <row r="14">
          <cell r="C14">
            <v>-38.356000000000002</v>
          </cell>
          <cell r="D14">
            <v>-3.718</v>
          </cell>
          <cell r="E14">
            <v>-8.3309999999999995</v>
          </cell>
        </row>
        <row r="15">
          <cell r="C15">
            <v>376.416</v>
          </cell>
          <cell r="D15">
            <v>413.15599999999995</v>
          </cell>
          <cell r="E15">
            <v>473.33599999999996</v>
          </cell>
        </row>
        <row r="18">
          <cell r="C18">
            <v>13.026</v>
          </cell>
          <cell r="D18">
            <v>20.454999999999998</v>
          </cell>
          <cell r="E18">
            <v>122.11199999999999</v>
          </cell>
        </row>
        <row r="19">
          <cell r="C19">
            <v>3.7629999999999999</v>
          </cell>
          <cell r="D19">
            <v>3.51</v>
          </cell>
          <cell r="E19">
            <v>24.827999999999999</v>
          </cell>
        </row>
        <row r="20">
          <cell r="C20">
            <v>70.394999999999996</v>
          </cell>
          <cell r="D20">
            <v>36.698999999999998</v>
          </cell>
          <cell r="E20">
            <v>41.752000000000002</v>
          </cell>
        </row>
        <row r="21">
          <cell r="C21">
            <v>11.317</v>
          </cell>
          <cell r="D21">
            <v>40.44</v>
          </cell>
          <cell r="E21">
            <v>123.61499999999999</v>
          </cell>
        </row>
        <row r="22">
          <cell r="C22">
            <v>2.214</v>
          </cell>
          <cell r="D22">
            <v>4.3680000000000003</v>
          </cell>
          <cell r="E22">
            <v>14.282999999999999</v>
          </cell>
        </row>
        <row r="23">
          <cell r="C23">
            <v>23.001000000000001</v>
          </cell>
          <cell r="D23">
            <v>40.832000000000001</v>
          </cell>
          <cell r="E23">
            <v>0</v>
          </cell>
        </row>
        <row r="24">
          <cell r="C24">
            <v>81.483999999999995</v>
          </cell>
          <cell r="D24">
            <v>99.347999999999999</v>
          </cell>
          <cell r="E24">
            <v>100.93600000000001</v>
          </cell>
        </row>
        <row r="25">
          <cell r="C25">
            <v>76.977000000000004</v>
          </cell>
          <cell r="D25">
            <v>55.56</v>
          </cell>
          <cell r="E25">
            <v>46.99</v>
          </cell>
        </row>
        <row r="26">
          <cell r="C26">
            <v>2.5880000000000001</v>
          </cell>
          <cell r="D26">
            <v>4.8360000000000003</v>
          </cell>
          <cell r="E26">
            <v>8.8420000000000005</v>
          </cell>
        </row>
        <row r="27">
          <cell r="C27">
            <v>284.76500000000004</v>
          </cell>
          <cell r="D27">
            <v>306.048</v>
          </cell>
          <cell r="E27">
            <v>483.35800000000006</v>
          </cell>
        </row>
        <row r="28">
          <cell r="C28">
            <v>-0.47199999999999998</v>
          </cell>
          <cell r="D28">
            <v>-0.58799999999999997</v>
          </cell>
          <cell r="E28">
            <v>-3.6110000000000002</v>
          </cell>
        </row>
        <row r="29">
          <cell r="C29">
            <v>284.29300000000006</v>
          </cell>
          <cell r="D29">
            <v>305.45999999999998</v>
          </cell>
          <cell r="E29">
            <v>479.74700000000007</v>
          </cell>
        </row>
        <row r="31">
          <cell r="C31">
            <v>19.291</v>
          </cell>
          <cell r="D31">
            <v>8.8249999999999993</v>
          </cell>
          <cell r="E31">
            <v>55.045000000000002</v>
          </cell>
        </row>
        <row r="32">
          <cell r="C32">
            <v>146.66499999999999</v>
          </cell>
          <cell r="D32">
            <v>24.835000000000001</v>
          </cell>
          <cell r="E32">
            <v>2.1000000000000001E-2</v>
          </cell>
        </row>
        <row r="33">
          <cell r="C33">
            <v>1.7999999999999999E-2</v>
          </cell>
          <cell r="D33">
            <v>0.68799999999999994</v>
          </cell>
          <cell r="E33">
            <v>1.583</v>
          </cell>
        </row>
        <row r="34">
          <cell r="C34">
            <v>3.3239999999999998</v>
          </cell>
          <cell r="D34">
            <v>3.4820000000000002</v>
          </cell>
          <cell r="E34">
            <v>2.6949999999999998</v>
          </cell>
        </row>
        <row r="35">
          <cell r="C35">
            <v>111.85</v>
          </cell>
          <cell r="D35">
            <v>10.555</v>
          </cell>
          <cell r="E35">
            <v>0</v>
          </cell>
        </row>
        <row r="36">
          <cell r="C36">
            <v>14.244</v>
          </cell>
          <cell r="D36">
            <v>12.183</v>
          </cell>
          <cell r="E36">
            <v>14.122999999999999</v>
          </cell>
        </row>
        <row r="37">
          <cell r="C37">
            <v>10.992000000000001</v>
          </cell>
          <cell r="D37">
            <v>3.0070000000000001</v>
          </cell>
          <cell r="E37">
            <v>7.2009999999999996</v>
          </cell>
        </row>
        <row r="38">
          <cell r="C38">
            <v>6.8000000000000005E-2</v>
          </cell>
          <cell r="D38">
            <v>6.9000000000000006E-2</v>
          </cell>
          <cell r="E38">
            <v>0.28199999999999997</v>
          </cell>
        </row>
        <row r="39">
          <cell r="C39">
            <v>306.45200000000006</v>
          </cell>
          <cell r="D39">
            <v>63.643999999999998</v>
          </cell>
          <cell r="E39">
            <v>80.949999999999989</v>
          </cell>
        </row>
        <row r="40">
          <cell r="C40">
            <v>-22.158999999999992</v>
          </cell>
          <cell r="D40">
            <v>241.81599999999997</v>
          </cell>
          <cell r="E40">
            <v>398.79700000000008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
      <sheetName val="Financial statements"/>
      <sheetName val="Revenues &amp; operating profit"/>
      <sheetName val="Forecast changes"/>
      <sheetName val="Forecast changes v2"/>
      <sheetName val="ConsComp"/>
      <sheetName val="Interim"/>
      <sheetName val="Quarterly trends"/>
      <sheetName val="Workings"/>
      <sheetName val="Sensitivity"/>
      <sheetName val="Changes"/>
      <sheetName val="Valuation"/>
      <sheetName val="LBO"/>
      <sheetName val="Tables"/>
      <sheetName val="Working"/>
      <sheetName val="Valuation vs. Media"/>
      <sheetName val="iQ ML_Model_Info"/>
      <sheetName val="iQ ML_Model_Summary"/>
      <sheetName val="Operating profit bridge"/>
      <sheetName val="Restructuring &amp; cost savings"/>
      <sheetName val="M&amp;A"/>
      <sheetName val="Guidance"/>
      <sheetName val="M&amp;A activity"/>
      <sheetName val="ASI"/>
      <sheetName val="EmbanetCompass"/>
      <sheetName val="Global English"/>
      <sheetName val="FTSE Int"/>
      <sheetName val="Global Education Gp"/>
      <sheetName val="Connections Ed"/>
      <sheetName val="IDC disposal"/>
      <sheetName val="EDI Schoolnet"/>
      <sheetName val="TutorVista"/>
      <sheetName val="America's Choice acq"/>
      <sheetName val="Sistema acquisition"/>
      <sheetName val="Melorio acquisition"/>
      <sheetName val="Additonal information Template"/>
      <sheetName val="Debt Maturity Profile"/>
      <sheetName val="Historic L4L &amp; margins"/>
      <sheetName val="North Am Education"/>
      <sheetName val="QC"/>
      <sheetName val="Comments"/>
      <sheetName val="Shareholders"/>
      <sheetName val="Competitors"/>
      <sheetName val="iQ_Measure_Validations_Errors"/>
      <sheetName val="iQ_CoreIndustria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r Al Arkan - 7 Oct 2010 - pos"/>
    </sheetNames>
    <definedNames>
      <definedName name="CompRange1Main"/>
      <definedName name="CompRange2Main"/>
      <definedName name="CompRange3Main"/>
      <definedName name="DateRangeCompMain"/>
    </definedNames>
    <sheetDataSet>
      <sheetData sheetId="0"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F8DD-1D00-604E-BB60-41CF07E43809}">
  <sheetPr codeName="Tabelle1"/>
  <dimension ref="A1:B20"/>
  <sheetViews>
    <sheetView showRuler="0" view="pageBreakPreview" zoomScale="130" zoomScaleNormal="100" zoomScaleSheetLayoutView="130" workbookViewId="0">
      <selection activeCell="A10" sqref="A10"/>
    </sheetView>
  </sheetViews>
  <sheetFormatPr baseColWidth="10" defaultColWidth="13.33203125" defaultRowHeight="13"/>
  <cols>
    <col min="1" max="1" width="50.6640625" style="1" customWidth="1"/>
    <col min="2" max="2" width="112" style="1" customWidth="1"/>
    <col min="3" max="16384" width="13.33203125" style="1"/>
  </cols>
  <sheetData>
    <row r="1" spans="1:2" ht="15" customHeight="1">
      <c r="A1" s="2"/>
      <c r="B1" s="2"/>
    </row>
    <row r="2" spans="1:2" ht="35.75" customHeight="1">
      <c r="A2" s="4"/>
      <c r="B2" s="3"/>
    </row>
    <row r="3" spans="1:2" ht="15" customHeight="1">
      <c r="A3" s="2"/>
      <c r="B3" s="2"/>
    </row>
    <row r="4" spans="1:2" ht="53.25" customHeight="1">
      <c r="A4" s="542" t="s">
        <v>0</v>
      </c>
      <c r="B4" s="542"/>
    </row>
    <row r="5" spans="1:2" ht="15" customHeight="1">
      <c r="A5" s="543"/>
      <c r="B5" s="543"/>
    </row>
    <row r="6" spans="1:2" ht="15" customHeight="1">
      <c r="A6" s="543"/>
      <c r="B6" s="543"/>
    </row>
    <row r="7" spans="1:2" ht="15" customHeight="1">
      <c r="A7" s="543"/>
      <c r="B7" s="543"/>
    </row>
    <row r="8" spans="1:2" ht="15" customHeight="1">
      <c r="A8" s="225"/>
      <c r="B8" s="225"/>
    </row>
    <row r="9" spans="1:2" ht="15" customHeight="1">
      <c r="A9" s="226" t="s">
        <v>1</v>
      </c>
      <c r="B9" s="226"/>
    </row>
    <row r="10" spans="1:2" ht="15" customHeight="1">
      <c r="A10" s="226" t="s">
        <v>2</v>
      </c>
      <c r="B10" s="226"/>
    </row>
    <row r="11" spans="1:2" ht="16" customHeight="1">
      <c r="A11" s="226" t="s">
        <v>3</v>
      </c>
      <c r="B11" s="226"/>
    </row>
    <row r="12" spans="1:2" ht="15" customHeight="1">
      <c r="A12" s="226" t="s">
        <v>4</v>
      </c>
      <c r="B12" s="226"/>
    </row>
    <row r="13" spans="1:2" ht="15" customHeight="1">
      <c r="A13" s="226" t="s">
        <v>5</v>
      </c>
      <c r="B13" s="226"/>
    </row>
    <row r="14" spans="1:2" ht="15" customHeight="1">
      <c r="A14" s="226" t="s">
        <v>6</v>
      </c>
      <c r="B14" s="226"/>
    </row>
    <row r="15" spans="1:2" ht="15" customHeight="1">
      <c r="A15" s="226"/>
      <c r="B15" s="226"/>
    </row>
    <row r="16" spans="1:2" ht="15" customHeight="1">
      <c r="A16" s="226"/>
      <c r="B16" s="226"/>
    </row>
    <row r="17" spans="1:2" ht="15" customHeight="1">
      <c r="A17" s="541" t="s">
        <v>7</v>
      </c>
      <c r="B17" s="541"/>
    </row>
    <row r="18" spans="1:2" ht="15" customHeight="1">
      <c r="A18" s="541" t="s">
        <v>8</v>
      </c>
      <c r="B18" s="541"/>
    </row>
    <row r="19" spans="1:2" ht="15" customHeight="1">
      <c r="A19" s="541" t="s">
        <v>9</v>
      </c>
      <c r="B19" s="541"/>
    </row>
    <row r="20" spans="1:2" ht="14">
      <c r="A20" s="541" t="s">
        <v>251</v>
      </c>
      <c r="B20" s="541"/>
    </row>
  </sheetData>
  <mergeCells count="6">
    <mergeCell ref="A20:B20"/>
    <mergeCell ref="A4:B4"/>
    <mergeCell ref="A5:B7"/>
    <mergeCell ref="A17:B17"/>
    <mergeCell ref="A18:B18"/>
    <mergeCell ref="A19:B19"/>
  </mergeCells>
  <pageMargins left="0.75" right="0.75" top="1" bottom="1" header="0.5" footer="0.5"/>
  <pageSetup scale="4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CAD9-84FF-5B49-8BE8-7B3274E11C6D}">
  <sheetPr codeName="Tabelle2"/>
  <dimension ref="B2:M18"/>
  <sheetViews>
    <sheetView zoomScale="138" workbookViewId="0">
      <selection activeCell="K22" sqref="K22:K23"/>
    </sheetView>
  </sheetViews>
  <sheetFormatPr baseColWidth="10" defaultColWidth="11" defaultRowHeight="16"/>
  <cols>
    <col min="1" max="16384" width="11" style="507"/>
  </cols>
  <sheetData>
    <row r="2" spans="2:13" ht="16" customHeight="1">
      <c r="B2" s="544" t="s">
        <v>252</v>
      </c>
      <c r="C2" s="545"/>
      <c r="D2" s="545"/>
      <c r="E2" s="545"/>
      <c r="F2" s="545"/>
      <c r="G2" s="545"/>
      <c r="H2" s="545"/>
      <c r="I2" s="545"/>
      <c r="J2" s="545"/>
      <c r="K2" s="545"/>
      <c r="L2" s="545"/>
      <c r="M2" s="545"/>
    </row>
    <row r="3" spans="2:13" ht="16" customHeight="1">
      <c r="B3" s="545"/>
      <c r="C3" s="545"/>
      <c r="D3" s="545"/>
      <c r="E3" s="545"/>
      <c r="F3" s="545"/>
      <c r="G3" s="545"/>
      <c r="H3" s="545"/>
      <c r="I3" s="545"/>
      <c r="J3" s="545"/>
      <c r="K3" s="545"/>
      <c r="L3" s="545"/>
      <c r="M3" s="545"/>
    </row>
    <row r="4" spans="2:13" ht="16" customHeight="1">
      <c r="B4" s="545"/>
      <c r="C4" s="545"/>
      <c r="D4" s="545"/>
      <c r="E4" s="545"/>
      <c r="F4" s="545"/>
      <c r="G4" s="545"/>
      <c r="H4" s="545"/>
      <c r="I4" s="545"/>
      <c r="J4" s="545"/>
      <c r="K4" s="545"/>
      <c r="L4" s="545"/>
      <c r="M4" s="545"/>
    </row>
    <row r="5" spans="2:13" ht="16" customHeight="1">
      <c r="B5" s="545"/>
      <c r="C5" s="545"/>
      <c r="D5" s="545"/>
      <c r="E5" s="545"/>
      <c r="F5" s="545"/>
      <c r="G5" s="545"/>
      <c r="H5" s="545"/>
      <c r="I5" s="545"/>
      <c r="J5" s="545"/>
      <c r="K5" s="545"/>
      <c r="L5" s="545"/>
      <c r="M5" s="545"/>
    </row>
    <row r="6" spans="2:13" ht="16" customHeight="1">
      <c r="B6" s="545"/>
      <c r="C6" s="545"/>
      <c r="D6" s="545"/>
      <c r="E6" s="545"/>
      <c r="F6" s="545"/>
      <c r="G6" s="545"/>
      <c r="H6" s="545"/>
      <c r="I6" s="545"/>
      <c r="J6" s="545"/>
      <c r="K6" s="545"/>
      <c r="L6" s="545"/>
      <c r="M6" s="545"/>
    </row>
    <row r="7" spans="2:13" ht="16" customHeight="1">
      <c r="B7" s="545"/>
      <c r="C7" s="545"/>
      <c r="D7" s="545"/>
      <c r="E7" s="545"/>
      <c r="F7" s="545"/>
      <c r="G7" s="545"/>
      <c r="H7" s="545"/>
      <c r="I7" s="545"/>
      <c r="J7" s="545"/>
      <c r="K7" s="545"/>
      <c r="L7" s="545"/>
      <c r="M7" s="545"/>
    </row>
    <row r="8" spans="2:13" ht="16" customHeight="1">
      <c r="B8" s="545"/>
      <c r="C8" s="545"/>
      <c r="D8" s="545"/>
      <c r="E8" s="545"/>
      <c r="F8" s="545"/>
      <c r="G8" s="545"/>
      <c r="H8" s="545"/>
      <c r="I8" s="545"/>
      <c r="J8" s="545"/>
      <c r="K8" s="545"/>
      <c r="L8" s="545"/>
      <c r="M8" s="545"/>
    </row>
    <row r="9" spans="2:13" ht="16" customHeight="1">
      <c r="B9" s="545"/>
      <c r="C9" s="545"/>
      <c r="D9" s="545"/>
      <c r="E9" s="545"/>
      <c r="F9" s="545"/>
      <c r="G9" s="545"/>
      <c r="H9" s="545"/>
      <c r="I9" s="545"/>
      <c r="J9" s="545"/>
      <c r="K9" s="545"/>
      <c r="L9" s="545"/>
      <c r="M9" s="545"/>
    </row>
    <row r="10" spans="2:13" ht="16" customHeight="1">
      <c r="B10" s="545"/>
      <c r="C10" s="545"/>
      <c r="D10" s="545"/>
      <c r="E10" s="545"/>
      <c r="F10" s="545"/>
      <c r="G10" s="545"/>
      <c r="H10" s="545"/>
      <c r="I10" s="545"/>
      <c r="J10" s="545"/>
      <c r="K10" s="545"/>
      <c r="L10" s="545"/>
      <c r="M10" s="545"/>
    </row>
    <row r="11" spans="2:13" ht="16" customHeight="1">
      <c r="B11" s="545"/>
      <c r="C11" s="545"/>
      <c r="D11" s="545"/>
      <c r="E11" s="545"/>
      <c r="F11" s="545"/>
      <c r="G11" s="545"/>
      <c r="H11" s="545"/>
      <c r="I11" s="545"/>
      <c r="J11" s="545"/>
      <c r="K11" s="545"/>
      <c r="L11" s="545"/>
      <c r="M11" s="545"/>
    </row>
    <row r="12" spans="2:13" ht="16" customHeight="1">
      <c r="B12" s="545"/>
      <c r="C12" s="545"/>
      <c r="D12" s="545"/>
      <c r="E12" s="545"/>
      <c r="F12" s="545"/>
      <c r="G12" s="545"/>
      <c r="H12" s="545"/>
      <c r="I12" s="545"/>
      <c r="J12" s="545"/>
      <c r="K12" s="545"/>
      <c r="L12" s="545"/>
      <c r="M12" s="545"/>
    </row>
    <row r="13" spans="2:13" ht="16" customHeight="1">
      <c r="B13" s="545"/>
      <c r="C13" s="545"/>
      <c r="D13" s="545"/>
      <c r="E13" s="545"/>
      <c r="F13" s="545"/>
      <c r="G13" s="545"/>
      <c r="H13" s="545"/>
      <c r="I13" s="545"/>
      <c r="J13" s="545"/>
      <c r="K13" s="545"/>
      <c r="L13" s="545"/>
      <c r="M13" s="545"/>
    </row>
    <row r="14" spans="2:13" ht="16" customHeight="1">
      <c r="B14" s="545"/>
      <c r="C14" s="545"/>
      <c r="D14" s="545"/>
      <c r="E14" s="545"/>
      <c r="F14" s="545"/>
      <c r="G14" s="545"/>
      <c r="H14" s="545"/>
      <c r="I14" s="545"/>
      <c r="J14" s="545"/>
      <c r="K14" s="545"/>
      <c r="L14" s="545"/>
      <c r="M14" s="545"/>
    </row>
    <row r="15" spans="2:13" ht="16" customHeight="1">
      <c r="B15" s="545"/>
      <c r="C15" s="545"/>
      <c r="D15" s="545"/>
      <c r="E15" s="545"/>
      <c r="F15" s="545"/>
      <c r="G15" s="545"/>
      <c r="H15" s="545"/>
      <c r="I15" s="545"/>
      <c r="J15" s="545"/>
      <c r="K15" s="545"/>
      <c r="L15" s="545"/>
      <c r="M15" s="545"/>
    </row>
    <row r="16" spans="2:13" ht="16" customHeight="1">
      <c r="B16" s="545"/>
      <c r="C16" s="545"/>
      <c r="D16" s="545"/>
      <c r="E16" s="545"/>
      <c r="F16" s="545"/>
      <c r="G16" s="545"/>
      <c r="H16" s="545"/>
      <c r="I16" s="545"/>
      <c r="J16" s="545"/>
      <c r="K16" s="545"/>
      <c r="L16" s="545"/>
      <c r="M16" s="545"/>
    </row>
    <row r="17" spans="2:13" ht="16" customHeight="1">
      <c r="B17" s="545"/>
      <c r="C17" s="545"/>
      <c r="D17" s="545"/>
      <c r="E17" s="545"/>
      <c r="F17" s="545"/>
      <c r="G17" s="545"/>
      <c r="H17" s="545"/>
      <c r="I17" s="545"/>
      <c r="J17" s="545"/>
      <c r="K17" s="545"/>
      <c r="L17" s="545"/>
      <c r="M17" s="545"/>
    </row>
    <row r="18" spans="2:13">
      <c r="B18" s="545"/>
      <c r="C18" s="545"/>
      <c r="D18" s="545"/>
      <c r="E18" s="545"/>
      <c r="F18" s="545"/>
      <c r="G18" s="545"/>
      <c r="H18" s="545"/>
      <c r="I18" s="545"/>
      <c r="J18" s="545"/>
      <c r="K18" s="545"/>
      <c r="L18" s="545"/>
      <c r="M18" s="545"/>
    </row>
  </sheetData>
  <mergeCells count="1">
    <mergeCell ref="B2:M1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FD642-A220-1348-A56B-FD8BAF435095}">
  <sheetPr codeName="Tabelle3">
    <pageSetUpPr fitToPage="1"/>
  </sheetPr>
  <dimension ref="A1:AZ74"/>
  <sheetViews>
    <sheetView showGridLines="0" tabSelected="1" zoomScale="116" zoomScaleNormal="116" zoomScaleSheetLayoutView="88" workbookViewId="0">
      <pane xSplit="1" ySplit="2" topLeftCell="V3" activePane="bottomRight" state="frozen"/>
      <selection pane="topRight" activeCell="B1" sqref="B1"/>
      <selection pane="bottomLeft" activeCell="A2" sqref="A2"/>
      <selection pane="bottomRight" activeCell="BD61" sqref="BD61"/>
    </sheetView>
  </sheetViews>
  <sheetFormatPr baseColWidth="10" defaultColWidth="8.83203125" defaultRowHeight="12" outlineLevelCol="1"/>
  <cols>
    <col min="1" max="1" width="39.33203125" style="5" bestFit="1" customWidth="1"/>
    <col min="2" max="6" width="11.33203125" style="7" hidden="1" customWidth="1" outlineLevel="1"/>
    <col min="7" max="7" width="6.83203125" style="7" hidden="1" customWidth="1" outlineLevel="1"/>
    <col min="8" max="8" width="11.33203125" style="7" customWidth="1" collapsed="1"/>
    <col min="9" max="20" width="11.33203125" style="7" hidden="1" customWidth="1" outlineLevel="1"/>
    <col min="21" max="21" width="11.33203125" style="6" customWidth="1" collapsed="1"/>
    <col min="22" max="22" width="11.33203125" style="6" customWidth="1"/>
    <col min="23" max="33" width="11.33203125" style="6" hidden="1" customWidth="1" outlineLevel="1"/>
    <col min="34" max="34" width="11.5" style="6" hidden="1" customWidth="1" outlineLevel="1"/>
    <col min="35" max="35" width="11.1640625" style="6" customWidth="1" collapsed="1"/>
    <col min="36" max="36" width="11.33203125" style="6" customWidth="1"/>
    <col min="37" max="38" width="11.33203125" style="253" hidden="1" customWidth="1" outlineLevel="1"/>
    <col min="39" max="42" width="11.33203125" style="5" hidden="1" customWidth="1" outlineLevel="1"/>
    <col min="43" max="48" width="10.83203125" style="5" hidden="1" customWidth="1" outlineLevel="1"/>
    <col min="49" max="49" width="10.83203125" style="5" customWidth="1" collapsed="1"/>
    <col min="50" max="50" width="10.83203125" style="5" customWidth="1"/>
    <col min="51" max="52" width="11.33203125" style="253" customWidth="1"/>
    <col min="53" max="16384" width="8.83203125" style="5"/>
  </cols>
  <sheetData>
    <row r="1" spans="1:52" ht="13" customHeight="1" thickBot="1">
      <c r="B1" s="546">
        <v>2020</v>
      </c>
      <c r="C1" s="547"/>
      <c r="D1" s="547"/>
      <c r="E1" s="547"/>
      <c r="F1" s="547"/>
      <c r="G1" s="547"/>
      <c r="H1" s="548"/>
      <c r="I1" s="549">
        <v>2021</v>
      </c>
      <c r="J1" s="550"/>
      <c r="K1" s="550"/>
      <c r="L1" s="550"/>
      <c r="M1" s="550"/>
      <c r="N1" s="550"/>
      <c r="O1" s="550"/>
      <c r="P1" s="550"/>
      <c r="Q1" s="550"/>
      <c r="R1" s="550"/>
      <c r="S1" s="550"/>
      <c r="T1" s="550"/>
      <c r="U1" s="550"/>
      <c r="V1" s="551"/>
      <c r="W1" s="552">
        <v>2022</v>
      </c>
      <c r="X1" s="553"/>
      <c r="Y1" s="553"/>
      <c r="Z1" s="553"/>
      <c r="AA1" s="553"/>
      <c r="AB1" s="553"/>
      <c r="AC1" s="553"/>
      <c r="AD1" s="553"/>
      <c r="AE1" s="553"/>
      <c r="AF1" s="553"/>
      <c r="AG1" s="553"/>
      <c r="AH1" s="553"/>
      <c r="AI1" s="553"/>
      <c r="AJ1" s="554"/>
      <c r="AK1" s="555">
        <v>2023</v>
      </c>
      <c r="AL1" s="556"/>
      <c r="AM1" s="556"/>
      <c r="AN1" s="556"/>
      <c r="AO1" s="556"/>
      <c r="AP1" s="556"/>
      <c r="AQ1" s="556"/>
      <c r="AR1" s="556"/>
      <c r="AS1" s="556"/>
      <c r="AT1" s="557"/>
      <c r="AU1" s="557"/>
      <c r="AV1" s="556"/>
      <c r="AW1" s="556"/>
      <c r="AX1" s="558"/>
      <c r="AY1" s="559">
        <v>2024</v>
      </c>
      <c r="AZ1" s="560"/>
    </row>
    <row r="2" spans="1:52" ht="45" customHeight="1" thickBot="1">
      <c r="A2" s="53"/>
      <c r="B2" s="100" t="s">
        <v>10</v>
      </c>
      <c r="C2" s="101" t="s">
        <v>11</v>
      </c>
      <c r="D2" s="101" t="s">
        <v>12</v>
      </c>
      <c r="E2" s="101" t="s">
        <v>13</v>
      </c>
      <c r="F2" s="101" t="s">
        <v>14</v>
      </c>
      <c r="G2" s="210" t="s">
        <v>15</v>
      </c>
      <c r="H2" s="212" t="s">
        <v>16</v>
      </c>
      <c r="I2" s="211" t="s">
        <v>17</v>
      </c>
      <c r="J2" s="101" t="s">
        <v>18</v>
      </c>
      <c r="K2" s="101" t="s">
        <v>19</v>
      </c>
      <c r="L2" s="101" t="s">
        <v>20</v>
      </c>
      <c r="M2" s="101" t="s">
        <v>21</v>
      </c>
      <c r="N2" s="101" t="s">
        <v>22</v>
      </c>
      <c r="O2" s="101" t="s">
        <v>23</v>
      </c>
      <c r="P2" s="101" t="s">
        <v>24</v>
      </c>
      <c r="Q2" s="101" t="s">
        <v>25</v>
      </c>
      <c r="R2" s="101" t="s">
        <v>26</v>
      </c>
      <c r="S2" s="101" t="s">
        <v>27</v>
      </c>
      <c r="T2" s="210" t="s">
        <v>28</v>
      </c>
      <c r="U2" s="230" t="s">
        <v>29</v>
      </c>
      <c r="V2" s="230" t="s">
        <v>30</v>
      </c>
      <c r="W2" s="247" t="s">
        <v>31</v>
      </c>
      <c r="X2" s="243" t="s">
        <v>18</v>
      </c>
      <c r="Y2" s="243" t="s">
        <v>32</v>
      </c>
      <c r="Z2" s="243" t="s">
        <v>20</v>
      </c>
      <c r="AA2" s="243" t="s">
        <v>33</v>
      </c>
      <c r="AB2" s="243" t="s">
        <v>22</v>
      </c>
      <c r="AC2" s="244" t="s">
        <v>34</v>
      </c>
      <c r="AD2" s="244" t="s">
        <v>35</v>
      </c>
      <c r="AE2" s="244" t="s">
        <v>36</v>
      </c>
      <c r="AF2" s="245" t="s">
        <v>26</v>
      </c>
      <c r="AG2" s="276" t="s">
        <v>37</v>
      </c>
      <c r="AH2" s="246" t="s">
        <v>28</v>
      </c>
      <c r="AI2" s="262" t="s">
        <v>38</v>
      </c>
      <c r="AJ2" s="230" t="s">
        <v>30</v>
      </c>
      <c r="AK2" s="326" t="s">
        <v>39</v>
      </c>
      <c r="AL2" s="347" t="s">
        <v>18</v>
      </c>
      <c r="AM2" s="106" t="s">
        <v>40</v>
      </c>
      <c r="AN2" s="106" t="s">
        <v>20</v>
      </c>
      <c r="AO2" s="106" t="s">
        <v>41</v>
      </c>
      <c r="AP2" s="106" t="s">
        <v>22</v>
      </c>
      <c r="AQ2" s="106" t="s">
        <v>42</v>
      </c>
      <c r="AR2" s="106" t="s">
        <v>24</v>
      </c>
      <c r="AS2" s="106" t="s">
        <v>43</v>
      </c>
      <c r="AT2" s="106" t="s">
        <v>26</v>
      </c>
      <c r="AU2" s="106" t="s">
        <v>44</v>
      </c>
      <c r="AV2" s="106" t="s">
        <v>28</v>
      </c>
      <c r="AW2" s="262" t="s">
        <v>45</v>
      </c>
      <c r="AX2" s="452" t="s">
        <v>30</v>
      </c>
      <c r="AY2" s="564" t="s">
        <v>250</v>
      </c>
      <c r="AZ2" s="453" t="s">
        <v>18</v>
      </c>
    </row>
    <row r="3" spans="1:52" ht="13" customHeight="1">
      <c r="A3" s="33"/>
      <c r="B3" s="34"/>
      <c r="C3" s="34"/>
      <c r="D3" s="34"/>
      <c r="E3" s="34"/>
      <c r="F3" s="34"/>
      <c r="G3" s="34"/>
      <c r="H3" s="213"/>
      <c r="I3" s="34"/>
      <c r="J3" s="34"/>
      <c r="K3" s="34"/>
      <c r="L3" s="34"/>
      <c r="M3" s="34"/>
      <c r="N3" s="34"/>
      <c r="O3" s="34"/>
      <c r="P3" s="34"/>
      <c r="Q3" s="34"/>
      <c r="R3" s="34"/>
      <c r="S3" s="34"/>
      <c r="T3" s="34"/>
      <c r="U3" s="231"/>
      <c r="V3" s="231"/>
      <c r="W3" s="35"/>
      <c r="X3" s="35"/>
      <c r="Y3" s="35"/>
      <c r="Z3" s="35"/>
      <c r="AA3" s="35"/>
      <c r="AB3" s="35"/>
      <c r="AC3" s="35"/>
      <c r="AD3" s="35"/>
      <c r="AE3" s="35"/>
      <c r="AF3" s="35"/>
      <c r="AG3" s="35"/>
      <c r="AH3" s="35"/>
      <c r="AI3" s="256"/>
      <c r="AJ3" s="231"/>
      <c r="AK3" s="398"/>
      <c r="AL3" s="399"/>
      <c r="AM3" s="400"/>
      <c r="AN3" s="400"/>
      <c r="AO3" s="400"/>
      <c r="AP3" s="400"/>
      <c r="AQ3" s="400"/>
      <c r="AR3" s="400"/>
      <c r="AS3" s="400"/>
      <c r="AT3" s="451"/>
      <c r="AU3" s="451"/>
      <c r="AV3" s="400"/>
      <c r="AW3" s="256"/>
      <c r="AX3" s="401"/>
      <c r="AY3" s="578"/>
      <c r="AZ3" s="537"/>
    </row>
    <row r="4" spans="1:52" s="25" customFormat="1" ht="12" customHeight="1">
      <c r="A4" s="121" t="s">
        <v>46</v>
      </c>
      <c r="B4" s="174"/>
      <c r="C4" s="174"/>
      <c r="D4" s="174"/>
      <c r="E4" s="174"/>
      <c r="F4" s="174"/>
      <c r="G4" s="174"/>
      <c r="H4" s="227"/>
      <c r="I4" s="175"/>
      <c r="J4" s="176"/>
      <c r="K4" s="175"/>
      <c r="L4" s="176"/>
      <c r="M4" s="175"/>
      <c r="N4" s="176"/>
      <c r="O4" s="175"/>
      <c r="P4" s="176"/>
      <c r="Q4" s="175"/>
      <c r="R4" s="176"/>
      <c r="S4" s="175"/>
      <c r="T4" s="176"/>
      <c r="U4" s="232"/>
      <c r="V4" s="248"/>
      <c r="W4" s="175"/>
      <c r="X4" s="176"/>
      <c r="Y4" s="175"/>
      <c r="Z4" s="176"/>
      <c r="AA4" s="175"/>
      <c r="AB4" s="176"/>
      <c r="AC4" s="175"/>
      <c r="AD4" s="176"/>
      <c r="AE4" s="175"/>
      <c r="AF4" s="176"/>
      <c r="AG4" s="277"/>
      <c r="AH4" s="176"/>
      <c r="AI4" s="263"/>
      <c r="AJ4" s="248"/>
      <c r="AK4" s="402"/>
      <c r="AL4" s="383"/>
      <c r="AM4" s="316"/>
      <c r="AN4" s="383"/>
      <c r="AO4" s="316"/>
      <c r="AP4" s="383"/>
      <c r="AQ4" s="316"/>
      <c r="AR4" s="383"/>
      <c r="AS4" s="316"/>
      <c r="AT4" s="383"/>
      <c r="AU4" s="316"/>
      <c r="AV4" s="383"/>
      <c r="AW4" s="263"/>
      <c r="AX4" s="386"/>
      <c r="AY4" s="579"/>
      <c r="AZ4" s="386"/>
    </row>
    <row r="5" spans="1:52" s="70" customFormat="1" ht="12" customHeight="1">
      <c r="A5" s="149" t="s">
        <v>47</v>
      </c>
      <c r="B5" s="150">
        <v>89108278.882356614</v>
      </c>
      <c r="C5" s="150">
        <v>83874326.69035019</v>
      </c>
      <c r="D5" s="150">
        <v>172982605.57270682</v>
      </c>
      <c r="E5" s="150">
        <v>89640881.267518908</v>
      </c>
      <c r="F5" s="150">
        <v>262623486.84022573</v>
      </c>
      <c r="G5" s="150">
        <v>91196924.838661954</v>
      </c>
      <c r="H5" s="228">
        <v>353820411.67888767</v>
      </c>
      <c r="I5" s="150">
        <v>93764614.890000015</v>
      </c>
      <c r="J5" s="151">
        <v>5.2254808038553202E-2</v>
      </c>
      <c r="K5" s="150">
        <v>95910681.629999995</v>
      </c>
      <c r="L5" s="151">
        <v>0.14350463860158302</v>
      </c>
      <c r="M5" s="150">
        <v>189675296.52000001</v>
      </c>
      <c r="N5" s="151">
        <v>9.6499245643961729E-2</v>
      </c>
      <c r="O5" s="150">
        <v>97505873.069999993</v>
      </c>
      <c r="P5" s="151">
        <v>8.7738894255281474E-2</v>
      </c>
      <c r="Q5" s="150">
        <v>287181169.59000003</v>
      </c>
      <c r="R5" s="151">
        <v>9.3509088030327758E-2</v>
      </c>
      <c r="S5" s="150">
        <v>101860171.61</v>
      </c>
      <c r="T5" s="151">
        <v>0.11692550807170932</v>
      </c>
      <c r="U5" s="228">
        <v>389041341.20000005</v>
      </c>
      <c r="V5" s="237">
        <v>9.9544651350067959E-2</v>
      </c>
      <c r="W5" s="150">
        <v>107885904.3971708</v>
      </c>
      <c r="X5" s="151">
        <v>0.15060361015439749</v>
      </c>
      <c r="Y5" s="150">
        <v>109692416.49388646</v>
      </c>
      <c r="Z5" s="151">
        <v>0.14369343048830618</v>
      </c>
      <c r="AA5" s="150">
        <v>217578320.89105725</v>
      </c>
      <c r="AB5" s="151">
        <v>0.14710942796978865</v>
      </c>
      <c r="AC5" s="150">
        <v>114736796.35047284</v>
      </c>
      <c r="AD5" s="151">
        <v>0.17671677344094627</v>
      </c>
      <c r="AE5" s="150">
        <v>332315117.24153006</v>
      </c>
      <c r="AF5" s="151">
        <v>0.15716193271295054</v>
      </c>
      <c r="AG5" s="278">
        <v>115222510.35474208</v>
      </c>
      <c r="AH5" s="151">
        <v>0.13118315562930238</v>
      </c>
      <c r="AI5" s="264">
        <v>447538542.62627226</v>
      </c>
      <c r="AJ5" s="237">
        <v>0.15036007796970874</v>
      </c>
      <c r="AK5" s="403">
        <v>121864082.50277852</v>
      </c>
      <c r="AL5" s="299">
        <v>0.1295644522211955</v>
      </c>
      <c r="AM5" s="310">
        <v>121964326.15000001</v>
      </c>
      <c r="AN5" s="421">
        <v>0.11187564326105905</v>
      </c>
      <c r="AO5" s="310">
        <v>243828408.65277851</v>
      </c>
      <c r="AP5" s="299">
        <v>0.12064661430522219</v>
      </c>
      <c r="AQ5" s="310">
        <v>132777435.3</v>
      </c>
      <c r="AR5" s="421">
        <v>0.15723498932653276</v>
      </c>
      <c r="AS5" s="310">
        <v>376605843.95277852</v>
      </c>
      <c r="AT5" s="421">
        <v>0.13327930152228826</v>
      </c>
      <c r="AU5" s="310">
        <v>132508440.98999998</v>
      </c>
      <c r="AV5" s="421">
        <v>0.15001303378667638</v>
      </c>
      <c r="AW5" s="264">
        <v>509114284.94277847</v>
      </c>
      <c r="AX5" s="387">
        <v>0.13758757392193258</v>
      </c>
      <c r="AY5" s="565">
        <v>136076646.19</v>
      </c>
      <c r="AZ5" s="387">
        <v>0.11700000000000001</v>
      </c>
    </row>
    <row r="6" spans="1:52" s="70" customFormat="1" ht="12" customHeight="1">
      <c r="A6" s="149" t="s">
        <v>48</v>
      </c>
      <c r="B6" s="150">
        <v>55103542.179370508</v>
      </c>
      <c r="C6" s="150">
        <v>50344036.536100969</v>
      </c>
      <c r="D6" s="150">
        <v>105447578.71547148</v>
      </c>
      <c r="E6" s="150">
        <v>52175386.060317948</v>
      </c>
      <c r="F6" s="150">
        <v>157622964.77578944</v>
      </c>
      <c r="G6" s="150">
        <v>54686317.166632488</v>
      </c>
      <c r="H6" s="228">
        <v>212309281.94242191</v>
      </c>
      <c r="I6" s="150">
        <v>55055545.267689481</v>
      </c>
      <c r="J6" s="151">
        <v>-8.7103133088595186E-4</v>
      </c>
      <c r="K6" s="150">
        <v>55159906.852318391</v>
      </c>
      <c r="L6" s="151">
        <v>9.5659201120355863E-2</v>
      </c>
      <c r="M6" s="150">
        <v>110215452.12000787</v>
      </c>
      <c r="N6" s="151">
        <v>4.5215579746989906E-2</v>
      </c>
      <c r="O6" s="150">
        <v>54484238.138992198</v>
      </c>
      <c r="P6" s="151">
        <v>4.4251748822808468E-2</v>
      </c>
      <c r="Q6" s="150">
        <v>164699690.25900006</v>
      </c>
      <c r="R6" s="151">
        <v>4.4896538351990152E-2</v>
      </c>
      <c r="S6" s="150">
        <v>58129090.435287908</v>
      </c>
      <c r="T6" s="151">
        <v>6.295492999034992E-2</v>
      </c>
      <c r="U6" s="228">
        <v>222828780.69428796</v>
      </c>
      <c r="V6" s="237">
        <v>4.9547992700191612E-2</v>
      </c>
      <c r="W6" s="150">
        <v>58649255.620424844</v>
      </c>
      <c r="X6" s="151">
        <v>6.527426683837434E-2</v>
      </c>
      <c r="Y6" s="150">
        <v>62048383.948010705</v>
      </c>
      <c r="Z6" s="151">
        <v>0.1248819566380901</v>
      </c>
      <c r="AA6" s="150">
        <v>120697639.56843555</v>
      </c>
      <c r="AB6" s="151">
        <v>9.5106332613091024E-2</v>
      </c>
      <c r="AC6" s="150">
        <v>63920796.991348259</v>
      </c>
      <c r="AD6" s="151">
        <v>0.17319795916541758</v>
      </c>
      <c r="AE6" s="150">
        <v>184618436.55978379</v>
      </c>
      <c r="AF6" s="151">
        <v>0.12093979211169317</v>
      </c>
      <c r="AG6" s="278">
        <v>66478342.833503485</v>
      </c>
      <c r="AH6" s="151">
        <v>0.14374854424253969</v>
      </c>
      <c r="AI6" s="264">
        <v>251096779.39328733</v>
      </c>
      <c r="AJ6" s="218">
        <v>0.12685972885065472</v>
      </c>
      <c r="AK6" s="404">
        <v>68231841.060409546</v>
      </c>
      <c r="AL6" s="300">
        <v>0.16338801470904818</v>
      </c>
      <c r="AM6" s="436">
        <v>78243861.172109038</v>
      </c>
      <c r="AN6" s="437">
        <v>0.26101368309073586</v>
      </c>
      <c r="AO6" s="436">
        <v>146475702.23251861</v>
      </c>
      <c r="AP6" s="300">
        <v>0.21357553268029703</v>
      </c>
      <c r="AQ6" s="310">
        <v>78061237.591005623</v>
      </c>
      <c r="AR6" s="421">
        <v>0.22121815223254016</v>
      </c>
      <c r="AS6" s="310">
        <v>224536939.82352427</v>
      </c>
      <c r="AT6" s="421">
        <v>0.21622165157277781</v>
      </c>
      <c r="AU6" s="310">
        <v>79408012.682336569</v>
      </c>
      <c r="AV6" s="421">
        <v>0.1944944668854901</v>
      </c>
      <c r="AW6" s="264">
        <v>303944952.50586063</v>
      </c>
      <c r="AX6" s="387">
        <v>0.21046933871580484</v>
      </c>
      <c r="AY6" s="565">
        <v>79492495.747209102</v>
      </c>
      <c r="AZ6" s="387">
        <v>0.16500000000000001</v>
      </c>
    </row>
    <row r="7" spans="1:52" s="72" customFormat="1" ht="12" customHeight="1">
      <c r="A7" s="152" t="s">
        <v>49</v>
      </c>
      <c r="B7" s="123">
        <v>0.6183885815157516</v>
      </c>
      <c r="C7" s="123">
        <v>0.60023178155530987</v>
      </c>
      <c r="D7" s="123">
        <v>0.60958486760190755</v>
      </c>
      <c r="E7" s="123">
        <v>0.58204900847202556</v>
      </c>
      <c r="F7" s="123">
        <v>0.60018609406280454</v>
      </c>
      <c r="G7" s="123">
        <v>0.59965089023976437</v>
      </c>
      <c r="H7" s="218">
        <v>0.60004814571044263</v>
      </c>
      <c r="I7" s="163">
        <v>0.58716761469428436</v>
      </c>
      <c r="J7" s="164">
        <v>-3.1220966821467244</v>
      </c>
      <c r="K7" s="163">
        <v>0.57511745214273224</v>
      </c>
      <c r="L7" s="164">
        <v>-2.511432941257763</v>
      </c>
      <c r="M7" s="163">
        <v>0.58107436309391169</v>
      </c>
      <c r="N7" s="164">
        <v>-2.851050450799586</v>
      </c>
      <c r="O7" s="163">
        <v>0.55877903990334665</v>
      </c>
      <c r="P7" s="164">
        <v>-2.3269968568678912</v>
      </c>
      <c r="Q7" s="163">
        <v>0.57350449019389693</v>
      </c>
      <c r="R7" s="164">
        <v>-2.6681603868907611</v>
      </c>
      <c r="S7" s="163">
        <v>0.5706753632602477</v>
      </c>
      <c r="T7" s="164">
        <v>-2.8975526979516664</v>
      </c>
      <c r="U7" s="233">
        <v>0.57276375823446279</v>
      </c>
      <c r="V7" s="238">
        <v>-2.7284387475979832</v>
      </c>
      <c r="W7" s="163">
        <v>0.54362296861797321</v>
      </c>
      <c r="X7" s="164">
        <v>-4.3544646076311144</v>
      </c>
      <c r="Y7" s="163">
        <v>0.56565791812480348</v>
      </c>
      <c r="Z7" s="164">
        <v>-0.94595340179287613</v>
      </c>
      <c r="AA7" s="163">
        <v>0.55473191940326405</v>
      </c>
      <c r="AB7" s="164">
        <v>-2.6342443690647643</v>
      </c>
      <c r="AC7" s="163">
        <v>0.55710808584978266</v>
      </c>
      <c r="AD7" s="164">
        <v>-0.16709540535639889</v>
      </c>
      <c r="AE7" s="163">
        <v>0.55555232663580922</v>
      </c>
      <c r="AF7" s="164">
        <v>-1.7952163558087708</v>
      </c>
      <c r="AG7" s="279">
        <v>0.57701454671324326</v>
      </c>
      <c r="AH7" s="164">
        <v>0.6339183452995667</v>
      </c>
      <c r="AI7" s="265">
        <v>0.56107796453220249</v>
      </c>
      <c r="AJ7" s="238">
        <v>-1.1685793702260305</v>
      </c>
      <c r="AK7" s="405">
        <v>0.55990115921854045</v>
      </c>
      <c r="AL7" s="301">
        <v>1.6278190600567233</v>
      </c>
      <c r="AM7" s="437">
        <v>0.64153071346353707</v>
      </c>
      <c r="AN7" s="438">
        <v>7.5872795338733585</v>
      </c>
      <c r="AO7" s="437">
        <v>0.60073271626484637</v>
      </c>
      <c r="AP7" s="301">
        <v>4.6000796861582316</v>
      </c>
      <c r="AQ7" s="437">
        <v>0.58791041877433847</v>
      </c>
      <c r="AR7" s="438">
        <v>3.0802332924555809</v>
      </c>
      <c r="AS7" s="437">
        <v>0.59621204351698331</v>
      </c>
      <c r="AT7" s="438">
        <v>4.0659716881174202</v>
      </c>
      <c r="AU7" s="437">
        <v>0.59926757940144548</v>
      </c>
      <c r="AV7" s="438">
        <v>2.2315951626746822</v>
      </c>
      <c r="AW7" s="265">
        <v>0.59700731544003394</v>
      </c>
      <c r="AX7" s="388">
        <v>3.5945517455471032</v>
      </c>
      <c r="AY7" s="566">
        <v>0.58399999999999996</v>
      </c>
      <c r="AZ7" s="388" t="s">
        <v>253</v>
      </c>
    </row>
    <row r="8" spans="1:52" ht="12" customHeight="1">
      <c r="A8" s="62"/>
      <c r="B8" s="166"/>
      <c r="C8" s="166"/>
      <c r="D8" s="166"/>
      <c r="E8" s="166"/>
      <c r="F8" s="166"/>
      <c r="G8" s="166"/>
      <c r="H8" s="229"/>
      <c r="I8" s="166"/>
      <c r="J8" s="166"/>
      <c r="K8" s="166"/>
      <c r="L8" s="166"/>
      <c r="M8" s="166"/>
      <c r="N8" s="166"/>
      <c r="O8" s="166"/>
      <c r="P8" s="166"/>
      <c r="Q8" s="166"/>
      <c r="R8" s="166"/>
      <c r="S8" s="166"/>
      <c r="T8" s="166"/>
      <c r="U8" s="229"/>
      <c r="V8" s="229"/>
      <c r="W8" s="166"/>
      <c r="X8" s="166"/>
      <c r="Y8" s="166"/>
      <c r="Z8" s="166"/>
      <c r="AA8" s="166"/>
      <c r="AB8" s="166"/>
      <c r="AC8" s="166"/>
      <c r="AD8" s="166"/>
      <c r="AE8" s="166"/>
      <c r="AF8" s="166"/>
      <c r="AG8" s="280"/>
      <c r="AH8" s="166"/>
      <c r="AI8" s="257"/>
      <c r="AJ8" s="229"/>
      <c r="AK8" s="318"/>
      <c r="AL8" s="280"/>
      <c r="AM8" s="439"/>
      <c r="AN8" s="325"/>
      <c r="AO8" s="439"/>
      <c r="AP8" s="280"/>
      <c r="AQ8" s="439"/>
      <c r="AR8" s="325"/>
      <c r="AS8" s="439"/>
      <c r="AT8" s="325"/>
      <c r="AU8" s="439"/>
      <c r="AV8" s="325"/>
      <c r="AW8" s="257"/>
      <c r="AX8" s="396"/>
      <c r="AY8" s="567"/>
      <c r="AZ8" s="396"/>
    </row>
    <row r="9" spans="1:52" s="70" customFormat="1" ht="12" customHeight="1">
      <c r="A9" s="110" t="s">
        <v>50</v>
      </c>
      <c r="B9" s="111">
        <v>89108278.882356614</v>
      </c>
      <c r="C9" s="111">
        <v>83874326.69035019</v>
      </c>
      <c r="D9" s="111">
        <v>172982605.57270682</v>
      </c>
      <c r="E9" s="111">
        <v>89640881.267518908</v>
      </c>
      <c r="F9" s="111">
        <v>262623486.84022573</v>
      </c>
      <c r="G9" s="111">
        <v>91196924.838661954</v>
      </c>
      <c r="H9" s="214">
        <v>353820411.67888767</v>
      </c>
      <c r="I9" s="111">
        <v>93764614.890000015</v>
      </c>
      <c r="J9" s="112">
        <v>5.2254808038553202E-2</v>
      </c>
      <c r="K9" s="111">
        <v>95910681.629999995</v>
      </c>
      <c r="L9" s="112">
        <v>0.14350463860158302</v>
      </c>
      <c r="M9" s="111">
        <v>189675296.52000001</v>
      </c>
      <c r="N9" s="112">
        <v>9.6499245643961729E-2</v>
      </c>
      <c r="O9" s="111">
        <v>97505873.069999993</v>
      </c>
      <c r="P9" s="112">
        <v>8.7738894255281474E-2</v>
      </c>
      <c r="Q9" s="111">
        <v>287181169.59000003</v>
      </c>
      <c r="R9" s="112">
        <v>9.3509088030327758E-2</v>
      </c>
      <c r="S9" s="111">
        <v>101860171.61</v>
      </c>
      <c r="T9" s="112">
        <v>0.11692550807170932</v>
      </c>
      <c r="U9" s="214">
        <v>389041341.20000005</v>
      </c>
      <c r="V9" s="249">
        <v>9.9544651350067959E-2</v>
      </c>
      <c r="W9" s="111">
        <v>107885904.3971708</v>
      </c>
      <c r="X9" s="112">
        <v>0.15060361015439749</v>
      </c>
      <c r="Y9" s="111">
        <v>109692416.49388646</v>
      </c>
      <c r="Z9" s="112">
        <v>0.14369343048830618</v>
      </c>
      <c r="AA9" s="111">
        <v>217578320.89105725</v>
      </c>
      <c r="AB9" s="112">
        <v>0.14710942796978865</v>
      </c>
      <c r="AC9" s="111">
        <v>114736796.35047284</v>
      </c>
      <c r="AD9" s="112">
        <v>0.17671677344094627</v>
      </c>
      <c r="AE9" s="111">
        <v>332315117.24153006</v>
      </c>
      <c r="AF9" s="112">
        <v>0.15716193271295054</v>
      </c>
      <c r="AG9" s="281">
        <v>115222510.35474208</v>
      </c>
      <c r="AH9" s="112">
        <v>0.13118315562930238</v>
      </c>
      <c r="AI9" s="266">
        <v>447538542.62627226</v>
      </c>
      <c r="AJ9" s="218">
        <v>0.15036007796970874</v>
      </c>
      <c r="AK9" s="404">
        <v>121864082.50277852</v>
      </c>
      <c r="AL9" s="300">
        <v>0.1295644522211955</v>
      </c>
      <c r="AM9" s="436">
        <v>121964326.15000001</v>
      </c>
      <c r="AN9" s="437">
        <v>0.11187564326105905</v>
      </c>
      <c r="AO9" s="436">
        <v>243828408.65277851</v>
      </c>
      <c r="AP9" s="300">
        <v>0.12064661430522219</v>
      </c>
      <c r="AQ9" s="310">
        <v>132777435.3</v>
      </c>
      <c r="AR9" s="421">
        <v>0.15723498932653276</v>
      </c>
      <c r="AS9" s="310">
        <v>376605843.95277852</v>
      </c>
      <c r="AT9" s="421">
        <v>0.13327930152228826</v>
      </c>
      <c r="AU9" s="310">
        <v>132508440.98999998</v>
      </c>
      <c r="AV9" s="421">
        <v>0.15001303378667638</v>
      </c>
      <c r="AW9" s="266">
        <v>509114284.94277847</v>
      </c>
      <c r="AX9" s="387">
        <v>0.13758757392193258</v>
      </c>
      <c r="AY9" s="565">
        <v>136076646.19</v>
      </c>
      <c r="AZ9" s="387">
        <v>0.11700000000000001</v>
      </c>
    </row>
    <row r="10" spans="1:52" s="23" customFormat="1" ht="12" customHeight="1">
      <c r="A10" s="58" t="s">
        <v>51</v>
      </c>
      <c r="B10" s="114">
        <v>59183229.049999997</v>
      </c>
      <c r="C10" s="114">
        <v>56673318.950000003</v>
      </c>
      <c r="D10" s="114">
        <v>115856548</v>
      </c>
      <c r="E10" s="114">
        <v>60271161.839999996</v>
      </c>
      <c r="F10" s="114">
        <v>176127709.84</v>
      </c>
      <c r="G10" s="114">
        <v>62088199.049999997</v>
      </c>
      <c r="H10" s="426">
        <v>238215908.88999999</v>
      </c>
      <c r="I10" s="313">
        <v>63829598.450000003</v>
      </c>
      <c r="J10" s="427">
        <v>7.850821042688616E-2</v>
      </c>
      <c r="K10" s="313">
        <v>65228519.769999996</v>
      </c>
      <c r="L10" s="427">
        <v>0.15095641085618805</v>
      </c>
      <c r="M10" s="313">
        <v>129058118.22</v>
      </c>
      <c r="N10" s="427">
        <v>0.11394755365920274</v>
      </c>
      <c r="O10" s="313">
        <v>65957832.50999999</v>
      </c>
      <c r="P10" s="427">
        <v>9.4351436016717694E-2</v>
      </c>
      <c r="Q10" s="313">
        <v>195015950.72999999</v>
      </c>
      <c r="R10" s="427">
        <v>0.10724173332611128</v>
      </c>
      <c r="S10" s="313">
        <v>67698552.590000004</v>
      </c>
      <c r="T10" s="427">
        <v>9.0361028759780179E-2</v>
      </c>
      <c r="U10" s="426">
        <v>262714503.31999999</v>
      </c>
      <c r="V10" s="428">
        <v>0.10284197451024402</v>
      </c>
      <c r="W10" s="313">
        <v>71368200.599999994</v>
      </c>
      <c r="X10" s="427">
        <v>0.11810511632632692</v>
      </c>
      <c r="Y10" s="429">
        <v>71472054.949999973</v>
      </c>
      <c r="Z10" s="427">
        <v>9.5717873133026599E-2</v>
      </c>
      <c r="AA10" s="313">
        <v>142840255.54999995</v>
      </c>
      <c r="AB10" s="427">
        <v>0.10679016182853474</v>
      </c>
      <c r="AC10" s="313">
        <v>74529027.219999969</v>
      </c>
      <c r="AD10" s="427">
        <v>0.12994961149914208</v>
      </c>
      <c r="AE10" s="313">
        <v>217369282.76999992</v>
      </c>
      <c r="AF10" s="427">
        <v>0.11462309598945652</v>
      </c>
      <c r="AG10" s="282">
        <v>73813288.480000004</v>
      </c>
      <c r="AH10" s="427">
        <v>9.0322992974937399E-2</v>
      </c>
      <c r="AI10" s="267">
        <v>291182571.24999994</v>
      </c>
      <c r="AJ10" s="428">
        <v>0.10836123461111069</v>
      </c>
      <c r="AK10" s="406">
        <v>78005355.510000005</v>
      </c>
      <c r="AL10" s="302">
        <v>9.2998770519653703E-2</v>
      </c>
      <c r="AM10" s="314">
        <v>77409891.519999981</v>
      </c>
      <c r="AN10" s="427">
        <v>8.3079135952561695E-2</v>
      </c>
      <c r="AO10" s="314">
        <v>155415247.03000003</v>
      </c>
      <c r="AP10" s="302">
        <v>8.8035347119624241E-2</v>
      </c>
      <c r="AQ10" s="448">
        <v>86164539.580000028</v>
      </c>
      <c r="AR10" s="449">
        <v>0.15612054516226959</v>
      </c>
      <c r="AS10" s="448">
        <v>241579786.61000001</v>
      </c>
      <c r="AT10" s="449">
        <v>0.11137960033487057</v>
      </c>
      <c r="AU10" s="448">
        <v>85537482.680000007</v>
      </c>
      <c r="AV10" s="449">
        <v>0.15883581996454091</v>
      </c>
      <c r="AW10" s="267">
        <v>327117269.29000008</v>
      </c>
      <c r="AX10" s="420">
        <v>0.12340950863143421</v>
      </c>
      <c r="AY10" s="568">
        <v>87962357.5</v>
      </c>
      <c r="AZ10" s="420">
        <v>0.128</v>
      </c>
    </row>
    <row r="11" spans="1:52" s="23" customFormat="1" ht="12" customHeight="1">
      <c r="A11" s="58" t="s">
        <v>52</v>
      </c>
      <c r="B11" s="117">
        <v>22114894.280000001</v>
      </c>
      <c r="C11" s="117">
        <v>19816690.010000002</v>
      </c>
      <c r="D11" s="117">
        <v>41931584.290000007</v>
      </c>
      <c r="E11" s="117">
        <v>21735398.550000001</v>
      </c>
      <c r="F11" s="117">
        <v>63666982.840000004</v>
      </c>
      <c r="G11" s="117">
        <v>20651428.120000001</v>
      </c>
      <c r="H11" s="430">
        <v>84318410.960000008</v>
      </c>
      <c r="I11" s="314">
        <v>22182606.41</v>
      </c>
      <c r="J11" s="316">
        <v>3.061833764280486E-3</v>
      </c>
      <c r="K11" s="314">
        <v>23022233.68</v>
      </c>
      <c r="L11" s="316">
        <v>0.16175979280002872</v>
      </c>
      <c r="M11" s="314">
        <v>45204840.090000004</v>
      </c>
      <c r="N11" s="316">
        <v>7.806182035389049E-2</v>
      </c>
      <c r="O11" s="314">
        <v>23543385.489999998</v>
      </c>
      <c r="P11" s="316">
        <v>8.3181678764293832E-2</v>
      </c>
      <c r="Q11" s="314">
        <v>68748225.579999998</v>
      </c>
      <c r="R11" s="316">
        <v>7.9809699051854657E-2</v>
      </c>
      <c r="S11" s="314">
        <v>25825079.739999998</v>
      </c>
      <c r="T11" s="316">
        <v>0.25052270428646739</v>
      </c>
      <c r="U11" s="430">
        <v>94573305.319999993</v>
      </c>
      <c r="V11" s="431">
        <v>0.12162105812056656</v>
      </c>
      <c r="W11" s="314">
        <v>28179978.170000002</v>
      </c>
      <c r="X11" s="316">
        <v>0.27036370970799739</v>
      </c>
      <c r="Y11" s="314">
        <v>29552191.59999999</v>
      </c>
      <c r="Z11" s="316">
        <v>0.28363702717832862</v>
      </c>
      <c r="AA11" s="314">
        <v>57732169.769999996</v>
      </c>
      <c r="AB11" s="316">
        <v>0.27712363665171391</v>
      </c>
      <c r="AC11" s="314">
        <v>31600604.659999996</v>
      </c>
      <c r="AD11" s="316">
        <v>0.34222857088341363</v>
      </c>
      <c r="AE11" s="314">
        <v>89332774.429999977</v>
      </c>
      <c r="AF11" s="316">
        <v>0.29941934757350835</v>
      </c>
      <c r="AG11" s="283">
        <v>32202735.279999997</v>
      </c>
      <c r="AH11" s="316">
        <v>0.24695588955420589</v>
      </c>
      <c r="AI11" s="268">
        <v>121535509.70999999</v>
      </c>
      <c r="AJ11" s="431">
        <v>0.28509318035115916</v>
      </c>
      <c r="AK11" s="407">
        <v>34862926.780000009</v>
      </c>
      <c r="AL11" s="303">
        <v>0.23715237001548062</v>
      </c>
      <c r="AM11" s="314">
        <v>35526476.739999987</v>
      </c>
      <c r="AN11" s="316">
        <v>0.20216047665310882</v>
      </c>
      <c r="AO11" s="314">
        <v>70389403.520000011</v>
      </c>
      <c r="AP11" s="303">
        <v>0.2192405690003571</v>
      </c>
      <c r="AQ11" s="448">
        <v>37108821.799999997</v>
      </c>
      <c r="AR11" s="449">
        <v>0.17430733364960876</v>
      </c>
      <c r="AS11" s="448">
        <v>107498225.31999999</v>
      </c>
      <c r="AT11" s="449">
        <v>0.20334587172409194</v>
      </c>
      <c r="AU11" s="448">
        <v>36940099.830000006</v>
      </c>
      <c r="AV11" s="449">
        <v>0.14711062612567016</v>
      </c>
      <c r="AW11" s="268">
        <v>144438325.14999998</v>
      </c>
      <c r="AX11" s="420">
        <v>0.18844546334358744</v>
      </c>
      <c r="AY11" s="568">
        <v>38094492.340000004</v>
      </c>
      <c r="AZ11" s="420">
        <v>9.2999999999999999E-2</v>
      </c>
    </row>
    <row r="12" spans="1:52" s="23" customFormat="1" ht="12" customHeight="1">
      <c r="A12" s="58" t="s">
        <v>53</v>
      </c>
      <c r="B12" s="117">
        <v>7810156.1323500006</v>
      </c>
      <c r="C12" s="117">
        <v>7384319.0203499999</v>
      </c>
      <c r="D12" s="117">
        <v>15194475.1527</v>
      </c>
      <c r="E12" s="117">
        <v>7634322.2075199997</v>
      </c>
      <c r="F12" s="117">
        <v>22828797.36022</v>
      </c>
      <c r="G12" s="117">
        <v>8457296.3186600003</v>
      </c>
      <c r="H12" s="430">
        <v>31286093.678879999</v>
      </c>
      <c r="I12" s="314">
        <v>7752410.0300000114</v>
      </c>
      <c r="J12" s="316">
        <v>-7.3937193279405289E-3</v>
      </c>
      <c r="K12" s="314">
        <v>7659928.1800000081</v>
      </c>
      <c r="L12" s="316">
        <v>3.7323571596849181E-2</v>
      </c>
      <c r="M12" s="314">
        <v>15412338.21000002</v>
      </c>
      <c r="N12" s="316">
        <v>1.4338307517078442E-2</v>
      </c>
      <c r="O12" s="314">
        <v>8004655.0700000022</v>
      </c>
      <c r="P12" s="316">
        <v>4.85089379794863E-2</v>
      </c>
      <c r="Q12" s="314">
        <v>23416993.280000024</v>
      </c>
      <c r="R12" s="316">
        <v>2.5765523715453181E-2</v>
      </c>
      <c r="S12" s="314">
        <v>8336539.2800000031</v>
      </c>
      <c r="T12" s="316">
        <v>-1.4278444801982579E-2</v>
      </c>
      <c r="U12" s="430">
        <v>31753532.560000025</v>
      </c>
      <c r="V12" s="431">
        <v>1.4940787620142393E-2</v>
      </c>
      <c r="W12" s="314">
        <v>8337725.6271707993</v>
      </c>
      <c r="X12" s="316">
        <v>7.5501114479981535E-2</v>
      </c>
      <c r="Y12" s="314">
        <v>8668169.943886511</v>
      </c>
      <c r="Z12" s="316">
        <v>0.1316254852779184</v>
      </c>
      <c r="AA12" s="314">
        <v>17005895.571057312</v>
      </c>
      <c r="AB12" s="316">
        <v>0.10339491252685731</v>
      </c>
      <c r="AC12" s="314">
        <v>8607164.4704728499</v>
      </c>
      <c r="AD12" s="316">
        <v>7.5269876740965858E-2</v>
      </c>
      <c r="AE12" s="314">
        <v>25613060.041530162</v>
      </c>
      <c r="AF12" s="316">
        <v>9.3780902410120881E-2</v>
      </c>
      <c r="AG12" s="283">
        <v>9206486.594742069</v>
      </c>
      <c r="AH12" s="316">
        <v>0.10435353154625404</v>
      </c>
      <c r="AI12" s="268">
        <v>34819546.636272229</v>
      </c>
      <c r="AJ12" s="431">
        <v>9.6556629423161233E-2</v>
      </c>
      <c r="AK12" s="407">
        <v>8995800.2127785385</v>
      </c>
      <c r="AL12" s="303">
        <v>7.8927349619567475E-2</v>
      </c>
      <c r="AM12" s="314">
        <v>9027957.8900000025</v>
      </c>
      <c r="AN12" s="316">
        <v>4.1506794218685431E-2</v>
      </c>
      <c r="AO12" s="314">
        <v>18023758.102778535</v>
      </c>
      <c r="AP12" s="303">
        <v>5.9853509476651412E-2</v>
      </c>
      <c r="AQ12" s="448">
        <v>9504073.9199999981</v>
      </c>
      <c r="AR12" s="449">
        <v>0.10420498557963245</v>
      </c>
      <c r="AS12" s="448">
        <v>27527832.022778533</v>
      </c>
      <c r="AT12" s="449">
        <v>7.4757642317773598E-2</v>
      </c>
      <c r="AU12" s="448">
        <v>10030858.48</v>
      </c>
      <c r="AV12" s="449">
        <v>8.9434227898253546E-2</v>
      </c>
      <c r="AW12" s="268">
        <v>37558690.50277853</v>
      </c>
      <c r="AX12" s="420">
        <v>7.8638498901885637E-2</v>
      </c>
      <c r="AY12" s="568">
        <v>10019796.35</v>
      </c>
      <c r="AZ12" s="420">
        <v>0.114</v>
      </c>
    </row>
    <row r="13" spans="1:52" s="23" customFormat="1" ht="12" customHeight="1">
      <c r="A13" s="58"/>
      <c r="B13" s="120"/>
      <c r="C13" s="120"/>
      <c r="D13" s="120"/>
      <c r="E13" s="120"/>
      <c r="F13" s="120"/>
      <c r="G13" s="120"/>
      <c r="H13" s="215"/>
      <c r="I13" s="120"/>
      <c r="J13" s="120"/>
      <c r="K13" s="120"/>
      <c r="L13" s="120"/>
      <c r="M13" s="120"/>
      <c r="N13" s="120"/>
      <c r="O13" s="120"/>
      <c r="P13" s="120"/>
      <c r="Q13" s="120"/>
      <c r="R13" s="120"/>
      <c r="S13" s="120"/>
      <c r="T13" s="120"/>
      <c r="U13" s="215"/>
      <c r="V13" s="215"/>
      <c r="W13" s="120"/>
      <c r="X13" s="120"/>
      <c r="Y13" s="120"/>
      <c r="Z13" s="120"/>
      <c r="AA13" s="120"/>
      <c r="AB13" s="120"/>
      <c r="AC13" s="120"/>
      <c r="AD13" s="120"/>
      <c r="AE13" s="120"/>
      <c r="AF13" s="120"/>
      <c r="AG13" s="284"/>
      <c r="AH13" s="120"/>
      <c r="AI13" s="259"/>
      <c r="AJ13" s="215"/>
      <c r="AK13" s="408"/>
      <c r="AL13" s="304"/>
      <c r="AM13" s="314"/>
      <c r="AN13" s="315"/>
      <c r="AO13" s="314"/>
      <c r="AP13" s="304"/>
      <c r="AQ13" s="314"/>
      <c r="AR13" s="315"/>
      <c r="AS13" s="314"/>
      <c r="AT13" s="315"/>
      <c r="AU13" s="314"/>
      <c r="AV13" s="315"/>
      <c r="AW13" s="259"/>
      <c r="AX13" s="390"/>
      <c r="AY13" s="569"/>
      <c r="AZ13" s="390"/>
    </row>
    <row r="14" spans="1:52" s="71" customFormat="1" ht="12" customHeight="1">
      <c r="A14" s="121" t="s">
        <v>54</v>
      </c>
      <c r="B14" s="490">
        <v>-39387378.812986113</v>
      </c>
      <c r="C14" s="490">
        <v>-38973399.794249222</v>
      </c>
      <c r="D14" s="490">
        <v>-78360778.607235327</v>
      </c>
      <c r="E14" s="490">
        <v>-42784004.547200955</v>
      </c>
      <c r="F14" s="490">
        <v>-121144783.15443632</v>
      </c>
      <c r="G14" s="490">
        <v>-42315900.762029439</v>
      </c>
      <c r="H14" s="487">
        <v>-163460683.91646573</v>
      </c>
      <c r="I14" s="490">
        <v>-44313362.45231054</v>
      </c>
      <c r="J14" s="123">
        <v>-0.12506502813282716</v>
      </c>
      <c r="K14" s="490">
        <v>-47471413.157681622</v>
      </c>
      <c r="L14" s="123">
        <v>-0.21804649859380087</v>
      </c>
      <c r="M14" s="490">
        <v>-91784775.609992176</v>
      </c>
      <c r="N14" s="123">
        <v>0.17131015338733968</v>
      </c>
      <c r="O14" s="490">
        <v>-50221143.101007812</v>
      </c>
      <c r="P14" s="123">
        <v>-0.17382988414751877</v>
      </c>
      <c r="Q14" s="490">
        <v>-142005918.711</v>
      </c>
      <c r="R14" s="123">
        <v>0.17220003217117272</v>
      </c>
      <c r="S14" s="490">
        <v>-50778506.914712109</v>
      </c>
      <c r="T14" s="123">
        <v>0.19998643536559824</v>
      </c>
      <c r="U14" s="487">
        <v>-192784425.6257121</v>
      </c>
      <c r="V14" s="218">
        <v>-0.17939324005417623</v>
      </c>
      <c r="W14" s="490">
        <v>-56517126.856745966</v>
      </c>
      <c r="X14" s="123">
        <v>-0.27539693963799206</v>
      </c>
      <c r="Y14" s="490">
        <v>-54860287.705875807</v>
      </c>
      <c r="Z14" s="123">
        <v>-0.15564892756933957</v>
      </c>
      <c r="AA14" s="490">
        <v>-111377414.56262176</v>
      </c>
      <c r="AB14" s="123">
        <v>-0.21346284089511491</v>
      </c>
      <c r="AC14" s="490">
        <v>-58085658.829124585</v>
      </c>
      <c r="AD14" s="123">
        <v>-0.15659770452255906</v>
      </c>
      <c r="AE14" s="490">
        <v>-169463073.39174634</v>
      </c>
      <c r="AF14" s="123">
        <v>-0.19335218510592589</v>
      </c>
      <c r="AG14" s="492">
        <v>-55673261.491238579</v>
      </c>
      <c r="AH14" s="123">
        <v>-9.6394220191383884E-2</v>
      </c>
      <c r="AI14" s="495">
        <v>-225136334.882985</v>
      </c>
      <c r="AJ14" s="218">
        <v>-0.16781391521783817</v>
      </c>
      <c r="AK14" s="496">
        <v>-59881489.862368949</v>
      </c>
      <c r="AL14" s="300">
        <v>-5.9528203090554094E-2</v>
      </c>
      <c r="AM14" s="497">
        <v>-49644386.117890976</v>
      </c>
      <c r="AN14" s="437">
        <v>9.5076088844976675E-2</v>
      </c>
      <c r="AO14" s="497">
        <v>-109525875.98025993</v>
      </c>
      <c r="AP14" s="300">
        <v>1.6624003974529789E-2</v>
      </c>
      <c r="AQ14" s="498">
        <v>-60015521.438994378</v>
      </c>
      <c r="AR14" s="421">
        <v>-3.3224424905759102E-2</v>
      </c>
      <c r="AS14" s="498">
        <v>-169541397.4192543</v>
      </c>
      <c r="AT14" s="421">
        <v>-4.6218934863113102E-4</v>
      </c>
      <c r="AU14" s="498">
        <v>-58389505.027663395</v>
      </c>
      <c r="AV14" s="421">
        <v>-4.8645207939959322E-2</v>
      </c>
      <c r="AW14" s="495">
        <v>-227930902.44691771</v>
      </c>
      <c r="AX14" s="387">
        <v>-1.2378447481191915E-2</v>
      </c>
      <c r="AY14" s="570">
        <v>-61907523.202790901</v>
      </c>
      <c r="AZ14" s="387">
        <v>-3.4000000000000002E-2</v>
      </c>
    </row>
    <row r="15" spans="1:52" s="23" customFormat="1" ht="12" customHeight="1">
      <c r="A15" s="58" t="s">
        <v>55</v>
      </c>
      <c r="B15" s="494">
        <v>-17270648.53647045</v>
      </c>
      <c r="C15" s="494">
        <v>-18392195.790137701</v>
      </c>
      <c r="D15" s="494">
        <v>-35662844.326608151</v>
      </c>
      <c r="E15" s="494">
        <v>-19379609.923574399</v>
      </c>
      <c r="F15" s="494">
        <v>-55042454.250182547</v>
      </c>
      <c r="G15" s="494">
        <v>-16329280.152783295</v>
      </c>
      <c r="H15" s="488">
        <v>-71371734.402965844</v>
      </c>
      <c r="I15" s="491">
        <v>-20144481.162728764</v>
      </c>
      <c r="J15" s="316">
        <v>-0.16639980949120914</v>
      </c>
      <c r="K15" s="491">
        <v>-21212694.494212113</v>
      </c>
      <c r="L15" s="316">
        <v>-0.15335301647815358</v>
      </c>
      <c r="M15" s="491">
        <v>-41357175.656940877</v>
      </c>
      <c r="N15" s="316">
        <v>0.15967126116421873</v>
      </c>
      <c r="O15" s="491">
        <v>-21654083.575213522</v>
      </c>
      <c r="P15" s="316">
        <v>-0.11736426381174625</v>
      </c>
      <c r="Q15" s="491">
        <v>-63011259.232154399</v>
      </c>
      <c r="R15" s="316">
        <v>0.14477561167152034</v>
      </c>
      <c r="S15" s="491">
        <v>-19549384.647739623</v>
      </c>
      <c r="T15" s="316">
        <v>0.19719819029545321</v>
      </c>
      <c r="U15" s="488">
        <v>-82560643.879894033</v>
      </c>
      <c r="V15" s="431">
        <v>-0.15676947702791488</v>
      </c>
      <c r="W15" s="491">
        <v>-22329607.091222852</v>
      </c>
      <c r="X15" s="316">
        <v>-0.10847268345322281</v>
      </c>
      <c r="Y15" s="491">
        <v>-23267032.605756201</v>
      </c>
      <c r="Z15" s="316">
        <v>-9.6844750774335298E-2</v>
      </c>
      <c r="AA15" s="491">
        <v>-45596639.696979046</v>
      </c>
      <c r="AB15" s="316">
        <v>-0.10250854834006695</v>
      </c>
      <c r="AC15" s="491">
        <v>-25106769.504031599</v>
      </c>
      <c r="AD15" s="316">
        <v>-0.1594473355025845</v>
      </c>
      <c r="AE15" s="491">
        <v>-70703409.201010644</v>
      </c>
      <c r="AF15" s="316">
        <v>-0.12207580141377283</v>
      </c>
      <c r="AG15" s="493">
        <v>-21480716.059999995</v>
      </c>
      <c r="AH15" s="316">
        <v>-9.879244012336108E-2</v>
      </c>
      <c r="AI15" s="499">
        <v>-92184125.261010647</v>
      </c>
      <c r="AJ15" s="431">
        <v>-0.11656257665718406</v>
      </c>
      <c r="AK15" s="500">
        <v>-24370264.139999997</v>
      </c>
      <c r="AL15" s="303">
        <v>-9.138795145120425E-2</v>
      </c>
      <c r="AM15" s="491">
        <v>-22146059.929999992</v>
      </c>
      <c r="AN15" s="316">
        <v>4.8178583610136987E-2</v>
      </c>
      <c r="AO15" s="491">
        <v>-46516324.069999985</v>
      </c>
      <c r="AP15" s="303">
        <v>-2.017000329701614E-2</v>
      </c>
      <c r="AQ15" s="501">
        <v>-25915203.428090449</v>
      </c>
      <c r="AR15" s="449">
        <v>-3.2199838530760957E-2</v>
      </c>
      <c r="AS15" s="501">
        <v>-72431527.498090431</v>
      </c>
      <c r="AT15" s="449">
        <v>-2.4441795899356286E-2</v>
      </c>
      <c r="AU15" s="501">
        <v>-23391718.649999999</v>
      </c>
      <c r="AV15" s="449">
        <v>-8.8666545185247428E-2</v>
      </c>
      <c r="AW15" s="499">
        <v>-95823246.148090437</v>
      </c>
      <c r="AX15" s="420">
        <v>-3.941055907474772E-2</v>
      </c>
      <c r="AY15" s="571">
        <v>-26319772.969999999</v>
      </c>
      <c r="AZ15" s="420">
        <v>-0.08</v>
      </c>
    </row>
    <row r="16" spans="1:52" s="21" customFormat="1" ht="12" customHeight="1">
      <c r="A16" s="58" t="s">
        <v>56</v>
      </c>
      <c r="B16" s="494">
        <v>-8251822.6299999999</v>
      </c>
      <c r="C16" s="494">
        <v>-5014574.78</v>
      </c>
      <c r="D16" s="494">
        <v>-13266397.410000002</v>
      </c>
      <c r="E16" s="494">
        <v>-8390865.25</v>
      </c>
      <c r="F16" s="494">
        <v>-21657262.66</v>
      </c>
      <c r="G16" s="494">
        <v>-9443176.3163878638</v>
      </c>
      <c r="H16" s="488">
        <v>-31100438.976387866</v>
      </c>
      <c r="I16" s="491">
        <v>-8040932.7599999988</v>
      </c>
      <c r="J16" s="316">
        <v>2.5556762360996244E-2</v>
      </c>
      <c r="K16" s="491">
        <v>-9743414.7300000004</v>
      </c>
      <c r="L16" s="316">
        <v>-0.94301913072677324</v>
      </c>
      <c r="M16" s="491">
        <v>-17784347.489999998</v>
      </c>
      <c r="N16" s="316">
        <v>0.34055591283541953</v>
      </c>
      <c r="O16" s="491">
        <v>-9984893.4700000007</v>
      </c>
      <c r="P16" s="316">
        <v>-0.18997185302195163</v>
      </c>
      <c r="Q16" s="491">
        <v>-27769240.959999997</v>
      </c>
      <c r="R16" s="316">
        <v>0.28221379571152122</v>
      </c>
      <c r="S16" s="491">
        <v>-8570614.8477047496</v>
      </c>
      <c r="T16" s="316">
        <v>-9.2401268328417718E-2</v>
      </c>
      <c r="U16" s="488">
        <v>-36339855.807704747</v>
      </c>
      <c r="V16" s="431">
        <v>-0.16846761665630372</v>
      </c>
      <c r="W16" s="491">
        <v>-13654697.18</v>
      </c>
      <c r="X16" s="316">
        <v>-0.69814840983697035</v>
      </c>
      <c r="Y16" s="491">
        <v>-12726098.098275799</v>
      </c>
      <c r="Z16" s="316">
        <v>-0.30612300214339738</v>
      </c>
      <c r="AA16" s="491">
        <v>-26380795.278275803</v>
      </c>
      <c r="AB16" s="316">
        <v>-0.48337155991298086</v>
      </c>
      <c r="AC16" s="491">
        <v>-12325816.48</v>
      </c>
      <c r="AD16" s="316">
        <v>-0.23444646826061732</v>
      </c>
      <c r="AE16" s="491">
        <v>-38706611.758275807</v>
      </c>
      <c r="AF16" s="316">
        <v>-0.39386639390073586</v>
      </c>
      <c r="AG16" s="493">
        <v>-11967636.869999999</v>
      </c>
      <c r="AH16" s="316">
        <v>-0.39635686384915414</v>
      </c>
      <c r="AI16" s="499">
        <v>-50674248.628275812</v>
      </c>
      <c r="AJ16" s="431">
        <v>-0.39445376163358081</v>
      </c>
      <c r="AK16" s="500">
        <v>-12780200.210000001</v>
      </c>
      <c r="AL16" s="303">
        <v>6.4043673651062158E-2</v>
      </c>
      <c r="AM16" s="491">
        <v>-9309317.3499999978</v>
      </c>
      <c r="AN16" s="316">
        <v>0.26848612370344099</v>
      </c>
      <c r="AO16" s="491">
        <v>-22089517.559999999</v>
      </c>
      <c r="AP16" s="303">
        <v>0.16266673058979417</v>
      </c>
      <c r="AQ16" s="501">
        <v>-12627139.949999999</v>
      </c>
      <c r="AR16" s="449">
        <v>-2.4446532243030668E-2</v>
      </c>
      <c r="AS16" s="501">
        <v>-34716657.509999998</v>
      </c>
      <c r="AT16" s="449">
        <v>0.10308198178629578</v>
      </c>
      <c r="AU16" s="501">
        <v>-13680150.900000002</v>
      </c>
      <c r="AV16" s="449">
        <v>-0.14308875734865847</v>
      </c>
      <c r="AW16" s="499">
        <v>-48396808.409999996</v>
      </c>
      <c r="AX16" s="420">
        <v>4.4944067344430995E-2</v>
      </c>
      <c r="AY16" s="571">
        <v>-13233760.82</v>
      </c>
      <c r="AZ16" s="420">
        <v>-3.5000000000000003E-2</v>
      </c>
    </row>
    <row r="17" spans="1:52" s="21" customFormat="1" ht="12" customHeight="1">
      <c r="A17" s="58" t="s">
        <v>57</v>
      </c>
      <c r="B17" s="494">
        <v>-3991111.92</v>
      </c>
      <c r="C17" s="494">
        <v>-4351025.3100000005</v>
      </c>
      <c r="D17" s="494">
        <v>-8342137.2300000004</v>
      </c>
      <c r="E17" s="494">
        <v>-4383377.8800000008</v>
      </c>
      <c r="F17" s="494">
        <v>-12725515.109999999</v>
      </c>
      <c r="G17" s="494">
        <v>-4331481.048637256</v>
      </c>
      <c r="H17" s="488">
        <v>-17056996.158637255</v>
      </c>
      <c r="I17" s="491">
        <v>-3882564.8233640911</v>
      </c>
      <c r="J17" s="316">
        <v>2.7197206896645731E-2</v>
      </c>
      <c r="K17" s="491">
        <v>-4213444.039133219</v>
      </c>
      <c r="L17" s="316">
        <v>3.1620425316896461E-2</v>
      </c>
      <c r="M17" s="491">
        <v>-8096008.8624973111</v>
      </c>
      <c r="N17" s="316">
        <v>-2.9504233833215106E-2</v>
      </c>
      <c r="O17" s="491">
        <v>-4616735.0297767995</v>
      </c>
      <c r="P17" s="316">
        <v>-5.3236831540701912E-2</v>
      </c>
      <c r="Q17" s="491">
        <v>-12712743.892274112</v>
      </c>
      <c r="R17" s="316">
        <v>-1.0035914157888964E-3</v>
      </c>
      <c r="S17" s="491">
        <v>-5358519.5343835503</v>
      </c>
      <c r="T17" s="316">
        <v>0.23711023417023025</v>
      </c>
      <c r="U17" s="488">
        <v>-18071263.426657666</v>
      </c>
      <c r="V17" s="431">
        <v>-5.9463416570379568E-2</v>
      </c>
      <c r="W17" s="491">
        <v>-5253687.49</v>
      </c>
      <c r="X17" s="316">
        <v>-0.3531486862459865</v>
      </c>
      <c r="Y17" s="491">
        <v>-5410957.5493063815</v>
      </c>
      <c r="Z17" s="316">
        <v>-0.28421251096514211</v>
      </c>
      <c r="AA17" s="491">
        <v>-10664645.039306382</v>
      </c>
      <c r="AB17" s="316">
        <v>-0.31727190773068692</v>
      </c>
      <c r="AC17" s="491">
        <v>-5252983.7896191217</v>
      </c>
      <c r="AD17" s="316">
        <v>-0.13781357512152526</v>
      </c>
      <c r="AE17" s="491">
        <v>-15917628.828925503</v>
      </c>
      <c r="AF17" s="316">
        <v>-0.25210017316553435</v>
      </c>
      <c r="AG17" s="493">
        <v>-5484176.6899999995</v>
      </c>
      <c r="AH17" s="316">
        <v>-2.3449976212675194E-2</v>
      </c>
      <c r="AI17" s="499">
        <v>-21401805.518925503</v>
      </c>
      <c r="AJ17" s="431">
        <v>-0.18430045612388213</v>
      </c>
      <c r="AK17" s="500">
        <v>-5240320.88</v>
      </c>
      <c r="AL17" s="303">
        <v>2.5442339357722881E-3</v>
      </c>
      <c r="AM17" s="491">
        <v>-5157235.46</v>
      </c>
      <c r="AN17" s="316">
        <v>4.6890423181920105E-2</v>
      </c>
      <c r="AO17" s="491">
        <v>-10397556.34</v>
      </c>
      <c r="AP17" s="303">
        <v>2.5044312147472381E-2</v>
      </c>
      <c r="AQ17" s="501">
        <v>-5099539.4399999995</v>
      </c>
      <c r="AR17" s="449">
        <v>2.921089342067968E-2</v>
      </c>
      <c r="AS17" s="501">
        <v>-15497095.779999999</v>
      </c>
      <c r="AT17" s="449">
        <v>2.6419327491875658E-2</v>
      </c>
      <c r="AU17" s="501">
        <v>-4379494.17</v>
      </c>
      <c r="AV17" s="449">
        <v>0.20143104440245505</v>
      </c>
      <c r="AW17" s="499">
        <v>-19876589.949999999</v>
      </c>
      <c r="AX17" s="420">
        <v>7.1265792767862643E-2</v>
      </c>
      <c r="AY17" s="571">
        <v>-4750570.54</v>
      </c>
      <c r="AZ17" s="420">
        <v>9.2999999999999999E-2</v>
      </c>
    </row>
    <row r="18" spans="1:52" s="21" customFormat="1" ht="12" customHeight="1">
      <c r="A18" s="58" t="s">
        <v>58</v>
      </c>
      <c r="B18" s="494">
        <v>-3823573.1273489199</v>
      </c>
      <c r="C18" s="494">
        <v>-4134059.9014109802</v>
      </c>
      <c r="D18" s="494">
        <v>-7957633.0287598995</v>
      </c>
      <c r="E18" s="494">
        <v>-4051021.0155758802</v>
      </c>
      <c r="F18" s="494">
        <v>-12008654.044335781</v>
      </c>
      <c r="G18" s="494">
        <v>-4224590.0968821682</v>
      </c>
      <c r="H18" s="488">
        <v>-16233244.141217949</v>
      </c>
      <c r="I18" s="491">
        <v>-6046797.8374528494</v>
      </c>
      <c r="J18" s="316">
        <v>-0.58145212241446154</v>
      </c>
      <c r="K18" s="491">
        <v>-5299470.2224421203</v>
      </c>
      <c r="L18" s="316">
        <v>-0.28190455601124165</v>
      </c>
      <c r="M18" s="491">
        <v>-11346268.059894972</v>
      </c>
      <c r="N18" s="316">
        <v>0.42583454387606379</v>
      </c>
      <c r="O18" s="491">
        <v>-6993976.7087161802</v>
      </c>
      <c r="P18" s="316">
        <v>-0.72647258106656332</v>
      </c>
      <c r="Q18" s="491">
        <v>-18340244.768611152</v>
      </c>
      <c r="R18" s="316">
        <v>0.52725232160900193</v>
      </c>
      <c r="S18" s="491">
        <v>-8213925.4086372312</v>
      </c>
      <c r="T18" s="316">
        <v>0.94431299138329938</v>
      </c>
      <c r="U18" s="488">
        <v>-26554170.177248385</v>
      </c>
      <c r="V18" s="431">
        <v>-0.63578949138234764</v>
      </c>
      <c r="W18" s="491">
        <v>-6774752.1450115405</v>
      </c>
      <c r="X18" s="316">
        <v>-0.12038674470806088</v>
      </c>
      <c r="Y18" s="491">
        <v>-6356116.7372545395</v>
      </c>
      <c r="Z18" s="316">
        <v>-0.19938719729714638</v>
      </c>
      <c r="AA18" s="491">
        <v>-13130868.88226608</v>
      </c>
      <c r="AB18" s="316">
        <v>-0.15728526886113681</v>
      </c>
      <c r="AC18" s="491">
        <v>-7702889.1258602114</v>
      </c>
      <c r="AD18" s="316">
        <v>-0.1013604200683933</v>
      </c>
      <c r="AE18" s="491">
        <v>-20833758.008126289</v>
      </c>
      <c r="AF18" s="316">
        <v>-0.13595855840390514</v>
      </c>
      <c r="AG18" s="493">
        <v>-7753432.1281986684</v>
      </c>
      <c r="AH18" s="316">
        <v>5.6062510618167805E-2</v>
      </c>
      <c r="AI18" s="499">
        <v>-28587190.136324953</v>
      </c>
      <c r="AJ18" s="431">
        <v>-7.6561231079947722E-2</v>
      </c>
      <c r="AK18" s="500">
        <v>-9670966.6831080019</v>
      </c>
      <c r="AL18" s="303">
        <v>-0.42750118027993617</v>
      </c>
      <c r="AM18" s="491">
        <v>-7076958.6826875797</v>
      </c>
      <c r="AN18" s="316">
        <v>-0.11340917343572869</v>
      </c>
      <c r="AO18" s="491">
        <v>-16747925.365795581</v>
      </c>
      <c r="AP18" s="303">
        <v>-0.27546208220954221</v>
      </c>
      <c r="AQ18" s="501">
        <v>-9509056.6143910103</v>
      </c>
      <c r="AR18" s="449">
        <v>-0.23447922708209787</v>
      </c>
      <c r="AS18" s="501">
        <v>-26256981.980186589</v>
      </c>
      <c r="AT18" s="449">
        <v>-0.26030944440964254</v>
      </c>
      <c r="AU18" s="501">
        <v>-8527450.1045980006</v>
      </c>
      <c r="AV18" s="449">
        <v>-9.9828988080262734E-2</v>
      </c>
      <c r="AW18" s="499">
        <v>-34784432.08478459</v>
      </c>
      <c r="AX18" s="420">
        <v>-0.21678385151995538</v>
      </c>
      <c r="AY18" s="571">
        <v>-9492967.9827909004</v>
      </c>
      <c r="AZ18" s="420">
        <v>1.7999999999999999E-2</v>
      </c>
    </row>
    <row r="19" spans="1:52" s="21" customFormat="1" ht="12" customHeight="1">
      <c r="A19" s="58" t="s">
        <v>59</v>
      </c>
      <c r="B19" s="494">
        <v>-6050222.5991667509</v>
      </c>
      <c r="C19" s="494">
        <v>-7081544.0127005409</v>
      </c>
      <c r="D19" s="494">
        <v>-13131766.611867292</v>
      </c>
      <c r="E19" s="494">
        <v>-6579130.4780506818</v>
      </c>
      <c r="F19" s="494">
        <v>-19710897.089917973</v>
      </c>
      <c r="G19" s="494">
        <v>-7987373.1473388458</v>
      </c>
      <c r="H19" s="488">
        <v>-27698270.237256818</v>
      </c>
      <c r="I19" s="491">
        <v>-6198585.8687648289</v>
      </c>
      <c r="J19" s="316">
        <v>-2.4521952236684852E-2</v>
      </c>
      <c r="K19" s="491">
        <v>-7002389.6718941797</v>
      </c>
      <c r="L19" s="316">
        <v>1.1177554028387049E-2</v>
      </c>
      <c r="M19" s="491">
        <v>-13200975.540659009</v>
      </c>
      <c r="N19" s="316">
        <v>5.2703441080937264E-3</v>
      </c>
      <c r="O19" s="491">
        <v>-6971454.317301319</v>
      </c>
      <c r="P19" s="316">
        <v>-5.9631563860833792E-2</v>
      </c>
      <c r="Q19" s="491">
        <v>-20172429.857960328</v>
      </c>
      <c r="R19" s="316">
        <v>2.3415107183448667E-2</v>
      </c>
      <c r="S19" s="491">
        <v>-9086062.47624694</v>
      </c>
      <c r="T19" s="316">
        <v>0.13755327422935595</v>
      </c>
      <c r="U19" s="488">
        <v>-29258492.33420727</v>
      </c>
      <c r="V19" s="431">
        <v>-5.6329225023294294E-2</v>
      </c>
      <c r="W19" s="491">
        <v>-8504382.9505115803</v>
      </c>
      <c r="X19" s="316">
        <v>-0.37198760016632959</v>
      </c>
      <c r="Y19" s="491">
        <v>-7100082.7152828816</v>
      </c>
      <c r="Z19" s="316">
        <v>-1.3951386307565317E-2</v>
      </c>
      <c r="AA19" s="491">
        <v>-15604465.66579446</v>
      </c>
      <c r="AB19" s="316">
        <v>-0.1820691294921879</v>
      </c>
      <c r="AC19" s="491">
        <v>-7697199.9296136703</v>
      </c>
      <c r="AD19" s="316">
        <v>-0.10410246976893212</v>
      </c>
      <c r="AE19" s="491">
        <v>-23301665.59540813</v>
      </c>
      <c r="AF19" s="316">
        <v>-0.15512438310513987</v>
      </c>
      <c r="AG19" s="493">
        <v>-8987299.7430399209</v>
      </c>
      <c r="AH19" s="316">
        <v>1.0869695587632955E-2</v>
      </c>
      <c r="AI19" s="499">
        <v>-32288965.338448055</v>
      </c>
      <c r="AJ19" s="431">
        <v>-0.10357584285700661</v>
      </c>
      <c r="AK19" s="500">
        <v>-7819737.9492609492</v>
      </c>
      <c r="AL19" s="303">
        <v>8.0504959058722347E-2</v>
      </c>
      <c r="AM19" s="491">
        <v>-5954814.6952034002</v>
      </c>
      <c r="AN19" s="316">
        <v>0.16130347574885281</v>
      </c>
      <c r="AO19" s="491">
        <v>-13774552.644464349</v>
      </c>
      <c r="AP19" s="303">
        <v>0.1172685473839291</v>
      </c>
      <c r="AQ19" s="501">
        <v>-6864582.0065129092</v>
      </c>
      <c r="AR19" s="449">
        <v>0.10817153389733389</v>
      </c>
      <c r="AS19" s="501">
        <v>-20639134.650977261</v>
      </c>
      <c r="AT19" s="449">
        <v>0.1142635462486232</v>
      </c>
      <c r="AU19" s="501">
        <v>-8410691.2030654009</v>
      </c>
      <c r="AV19" s="449">
        <v>6.4335270308190279E-2</v>
      </c>
      <c r="AW19" s="499">
        <v>-29049825.854042657</v>
      </c>
      <c r="AX19" s="420">
        <v>0.10036462838328374</v>
      </c>
      <c r="AY19" s="571">
        <v>-8110450.8899999997</v>
      </c>
      <c r="AZ19" s="420">
        <v>-3.6999999999999998E-2</v>
      </c>
    </row>
    <row r="20" spans="1:52" s="21" customFormat="1" ht="12" customHeight="1">
      <c r="A20" s="57"/>
      <c r="B20" s="118"/>
      <c r="C20" s="118"/>
      <c r="D20" s="118"/>
      <c r="E20" s="118"/>
      <c r="F20" s="118"/>
      <c r="G20" s="118"/>
      <c r="H20" s="217"/>
      <c r="I20" s="118"/>
      <c r="J20" s="118"/>
      <c r="K20" s="118"/>
      <c r="L20" s="118"/>
      <c r="M20" s="118"/>
      <c r="N20" s="118"/>
      <c r="O20" s="118"/>
      <c r="P20" s="118"/>
      <c r="Q20" s="118"/>
      <c r="R20" s="118"/>
      <c r="S20" s="118"/>
      <c r="T20" s="118"/>
      <c r="U20" s="217"/>
      <c r="V20" s="217"/>
      <c r="W20" s="118"/>
      <c r="X20" s="118"/>
      <c r="Y20" s="118"/>
      <c r="Z20" s="118"/>
      <c r="AA20" s="118"/>
      <c r="AB20" s="118"/>
      <c r="AC20" s="118"/>
      <c r="AD20" s="118"/>
      <c r="AE20" s="118"/>
      <c r="AF20" s="118"/>
      <c r="AG20" s="286"/>
      <c r="AH20" s="118"/>
      <c r="AI20" s="258"/>
      <c r="AJ20" s="217"/>
      <c r="AK20" s="370"/>
      <c r="AL20" s="303"/>
      <c r="AM20" s="316"/>
      <c r="AN20" s="316"/>
      <c r="AO20" s="316"/>
      <c r="AP20" s="303"/>
      <c r="AQ20" s="316"/>
      <c r="AR20" s="316"/>
      <c r="AS20" s="316"/>
      <c r="AT20" s="316"/>
      <c r="AU20" s="316"/>
      <c r="AV20" s="316"/>
      <c r="AW20" s="258"/>
      <c r="AX20" s="389"/>
      <c r="AY20" s="572"/>
      <c r="AZ20" s="389"/>
    </row>
    <row r="21" spans="1:52" s="65" customFormat="1" ht="12" customHeight="1">
      <c r="A21" s="121" t="s">
        <v>60</v>
      </c>
      <c r="B21" s="122">
        <v>55103542.179370508</v>
      </c>
      <c r="C21" s="122">
        <v>50344036.536100969</v>
      </c>
      <c r="D21" s="122">
        <v>105447578.71547148</v>
      </c>
      <c r="E21" s="122">
        <v>52175386.060317948</v>
      </c>
      <c r="F21" s="122">
        <v>157622964.77578944</v>
      </c>
      <c r="G21" s="122">
        <v>54686317.166632518</v>
      </c>
      <c r="H21" s="216">
        <v>212309281.94242197</v>
      </c>
      <c r="I21" s="122">
        <v>55055545.267689489</v>
      </c>
      <c r="J21" s="123">
        <v>-8.7103133088584084E-4</v>
      </c>
      <c r="K21" s="122">
        <v>55159906.852318354</v>
      </c>
      <c r="L21" s="123">
        <v>9.5659201120354975E-2</v>
      </c>
      <c r="M21" s="122">
        <v>110215452.12000784</v>
      </c>
      <c r="N21" s="123">
        <v>4.5215579746989532E-2</v>
      </c>
      <c r="O21" s="122">
        <v>54484238.138992183</v>
      </c>
      <c r="P21" s="123">
        <v>4.4251748822808024E-2</v>
      </c>
      <c r="Q21" s="122">
        <v>164699690.25900003</v>
      </c>
      <c r="R21" s="123">
        <v>4.4896538351989923E-2</v>
      </c>
      <c r="S21" s="122">
        <v>58129090.435287923</v>
      </c>
      <c r="T21" s="123">
        <v>6.2954929990349573E-2</v>
      </c>
      <c r="U21" s="216">
        <v>222828780.69428796</v>
      </c>
      <c r="V21" s="218">
        <v>4.954799270019139E-2</v>
      </c>
      <c r="W21" s="122">
        <v>58649255.620424837</v>
      </c>
      <c r="X21" s="123">
        <v>6.5274266838374118E-2</v>
      </c>
      <c r="Y21" s="122">
        <v>62048383.948010668</v>
      </c>
      <c r="Z21" s="123">
        <v>0.1248819566380901</v>
      </c>
      <c r="AA21" s="122">
        <v>120697639.56843551</v>
      </c>
      <c r="AB21" s="123">
        <v>9.5106332613090983E-2</v>
      </c>
      <c r="AC21" s="122">
        <v>63920796.991348252</v>
      </c>
      <c r="AD21" s="123">
        <v>0.1731979591654178</v>
      </c>
      <c r="AE21" s="122">
        <v>184618436.55978376</v>
      </c>
      <c r="AF21" s="123">
        <v>0.12093979211169326</v>
      </c>
      <c r="AG21" s="285">
        <v>66478342.833503485</v>
      </c>
      <c r="AH21" s="123">
        <v>0.14363294411961194</v>
      </c>
      <c r="AI21" s="269">
        <v>251096779.39328733</v>
      </c>
      <c r="AJ21" s="218">
        <v>0.12685972885065472</v>
      </c>
      <c r="AK21" s="404">
        <v>68231841.060409546</v>
      </c>
      <c r="AL21" s="300">
        <v>0.16338801470904818</v>
      </c>
      <c r="AM21" s="436">
        <v>78243861.172109038</v>
      </c>
      <c r="AN21" s="437">
        <v>0.26101368309073586</v>
      </c>
      <c r="AO21" s="436">
        <v>146475702.23251861</v>
      </c>
      <c r="AP21" s="300">
        <v>0.21357553268029703</v>
      </c>
      <c r="AQ21" s="310">
        <v>78061237.591005623</v>
      </c>
      <c r="AR21" s="421">
        <v>0.22121815223254016</v>
      </c>
      <c r="AS21" s="310">
        <v>224536939.82352427</v>
      </c>
      <c r="AT21" s="421">
        <v>0.21622165157277781</v>
      </c>
      <c r="AU21" s="310">
        <v>79408012.682336569</v>
      </c>
      <c r="AV21" s="421">
        <v>0.1944944668854901</v>
      </c>
      <c r="AW21" s="269">
        <v>303944952.50586063</v>
      </c>
      <c r="AX21" s="387">
        <v>0.21046933871580484</v>
      </c>
      <c r="AY21" s="565">
        <v>79492495.747209102</v>
      </c>
      <c r="AZ21" s="387">
        <v>0.16500000000000001</v>
      </c>
    </row>
    <row r="22" spans="1:52" s="21" customFormat="1">
      <c r="A22" s="125" t="s">
        <v>61</v>
      </c>
      <c r="B22" s="118">
        <v>0.6183885815157516</v>
      </c>
      <c r="C22" s="118">
        <v>0.60023178155530987</v>
      </c>
      <c r="D22" s="118">
        <v>0.60958486760190755</v>
      </c>
      <c r="E22" s="118">
        <v>0.58204900847202556</v>
      </c>
      <c r="F22" s="118">
        <v>0.60018609406280454</v>
      </c>
      <c r="G22" s="118">
        <v>0.59965089023976437</v>
      </c>
      <c r="H22" s="416">
        <v>0.60004814571044263</v>
      </c>
      <c r="I22" s="315">
        <v>0.58716761469428436</v>
      </c>
      <c r="J22" s="417">
        <v>-3.1220966821467244</v>
      </c>
      <c r="K22" s="315">
        <v>0.57511745214273224</v>
      </c>
      <c r="L22" s="417">
        <v>-2.511432941257763</v>
      </c>
      <c r="M22" s="315">
        <v>0.58107436309391169</v>
      </c>
      <c r="N22" s="417">
        <v>-2.851050450799586</v>
      </c>
      <c r="O22" s="315">
        <v>0.55877903990334665</v>
      </c>
      <c r="P22" s="417">
        <v>-2.3269968568678912</v>
      </c>
      <c r="Q22" s="315">
        <v>0.57350449019389693</v>
      </c>
      <c r="R22" s="417">
        <v>-2.6681603868907611</v>
      </c>
      <c r="S22" s="315">
        <v>0.5706753632602477</v>
      </c>
      <c r="T22" s="417">
        <v>-2.8975526979516664</v>
      </c>
      <c r="U22" s="416">
        <v>0.57276375823446279</v>
      </c>
      <c r="V22" s="418">
        <v>-2.7284387475979832</v>
      </c>
      <c r="W22" s="315">
        <v>0.54362296861797321</v>
      </c>
      <c r="X22" s="417">
        <v>-4.3544646076311144</v>
      </c>
      <c r="Y22" s="315">
        <v>0.56565791812480348</v>
      </c>
      <c r="Z22" s="417">
        <v>-0.94595340179287613</v>
      </c>
      <c r="AA22" s="315">
        <v>0.55473191940326405</v>
      </c>
      <c r="AB22" s="417">
        <v>-2.6342443690647643</v>
      </c>
      <c r="AC22" s="315">
        <v>0.55710808584978266</v>
      </c>
      <c r="AD22" s="417">
        <v>-0.16709540535639889</v>
      </c>
      <c r="AE22" s="315">
        <v>0.55555232663580922</v>
      </c>
      <c r="AF22" s="417">
        <v>-1.7952163558087708</v>
      </c>
      <c r="AG22" s="284">
        <v>0.57695162777469877</v>
      </c>
      <c r="AH22" s="417">
        <v>0.62762645144511797</v>
      </c>
      <c r="AI22" s="259">
        <v>0.56106179798456302</v>
      </c>
      <c r="AJ22" s="418">
        <v>-1.1701960249899779</v>
      </c>
      <c r="AK22" s="408">
        <v>0.55990115921854045</v>
      </c>
      <c r="AL22" s="305">
        <v>1.6278190600567233</v>
      </c>
      <c r="AM22" s="315">
        <v>0.64153071346353707</v>
      </c>
      <c r="AN22" s="417">
        <v>7.5872795338733585</v>
      </c>
      <c r="AO22" s="315">
        <v>0.60073271626484637</v>
      </c>
      <c r="AP22" s="305">
        <v>4.6000796861582316</v>
      </c>
      <c r="AQ22" s="315">
        <v>0.58791041877433847</v>
      </c>
      <c r="AR22" s="450">
        <v>3.0802332924555809</v>
      </c>
      <c r="AS22" s="315">
        <v>0.59621204351698331</v>
      </c>
      <c r="AT22" s="450">
        <v>4.0659716881174202</v>
      </c>
      <c r="AU22" s="315">
        <v>0.59926757940144548</v>
      </c>
      <c r="AV22" s="450">
        <v>2.2315951626746933</v>
      </c>
      <c r="AW22" s="259">
        <v>0.59700731544003394</v>
      </c>
      <c r="AX22" s="419">
        <v>3.5945517455471032</v>
      </c>
      <c r="AY22" s="573">
        <v>0.58399999999999996</v>
      </c>
      <c r="AZ22" s="419" t="s">
        <v>253</v>
      </c>
    </row>
    <row r="23" spans="1:52" s="65" customFormat="1" ht="12" customHeight="1">
      <c r="A23" s="126" t="s">
        <v>51</v>
      </c>
      <c r="B23" s="123"/>
      <c r="C23" s="123"/>
      <c r="D23" s="123"/>
      <c r="E23" s="123"/>
      <c r="F23" s="123"/>
      <c r="G23" s="123"/>
      <c r="H23" s="218"/>
      <c r="I23" s="122">
        <v>41759069.181520097</v>
      </c>
      <c r="J23" s="123"/>
      <c r="K23" s="122">
        <v>42090489.650018141</v>
      </c>
      <c r="L23" s="123"/>
      <c r="M23" s="122">
        <v>83849558.83153823</v>
      </c>
      <c r="N23" s="123"/>
      <c r="O23" s="122">
        <v>41949178.836333171</v>
      </c>
      <c r="P23" s="123"/>
      <c r="Q23" s="122">
        <v>125798737.6678714</v>
      </c>
      <c r="R23" s="123"/>
      <c r="S23" s="122">
        <v>43023192.446647041</v>
      </c>
      <c r="T23" s="123"/>
      <c r="U23" s="216">
        <v>168821930.11451843</v>
      </c>
      <c r="V23" s="218"/>
      <c r="W23" s="122">
        <v>42830501.850000001</v>
      </c>
      <c r="X23" s="123">
        <v>2.5657484457389579E-2</v>
      </c>
      <c r="Y23" s="122">
        <v>43586285.669999972</v>
      </c>
      <c r="Z23" s="123">
        <v>3.5537624589767391E-2</v>
      </c>
      <c r="AA23" s="122">
        <v>86416787.519999981</v>
      </c>
      <c r="AB23" s="123">
        <v>3.0617080450233036E-2</v>
      </c>
      <c r="AC23" s="122">
        <v>44839663.659999982</v>
      </c>
      <c r="AD23" s="123">
        <v>6.8904443515907188E-2</v>
      </c>
      <c r="AE23" s="122">
        <v>131256451.17999996</v>
      </c>
      <c r="AF23" s="123">
        <v>4.3384485514773585E-2</v>
      </c>
      <c r="AG23" s="285">
        <v>44983427.290000014</v>
      </c>
      <c r="AH23" s="123">
        <v>4.5562282384875363E-2</v>
      </c>
      <c r="AI23" s="269">
        <v>176239878.46999997</v>
      </c>
      <c r="AJ23" s="218">
        <v>4.3939483161042237E-2</v>
      </c>
      <c r="AK23" s="404">
        <v>48367025.209999993</v>
      </c>
      <c r="AL23" s="300">
        <v>0.12926589978772338</v>
      </c>
      <c r="AM23" s="436">
        <v>54588440.870000005</v>
      </c>
      <c r="AN23" s="437">
        <v>0.25242240835338559</v>
      </c>
      <c r="AO23" s="436">
        <v>102955466.07999998</v>
      </c>
      <c r="AP23" s="300">
        <v>0.19138270508114397</v>
      </c>
      <c r="AQ23" s="310">
        <v>54898568.040000029</v>
      </c>
      <c r="AR23" s="421">
        <v>0.22433050471280122</v>
      </c>
      <c r="AS23" s="310">
        <v>157854034.12000003</v>
      </c>
      <c r="AT23" s="421">
        <v>0.20263829092503224</v>
      </c>
      <c r="AU23" s="310">
        <v>54605501.320000015</v>
      </c>
      <c r="AV23" s="421">
        <v>0.21390269843272861</v>
      </c>
      <c r="AW23" s="269">
        <v>212459535.44000009</v>
      </c>
      <c r="AX23" s="387">
        <v>0.20551341568986936</v>
      </c>
      <c r="AY23" s="565">
        <v>55609801.590000004</v>
      </c>
      <c r="AZ23" s="387">
        <v>0.15</v>
      </c>
    </row>
    <row r="24" spans="1:52" s="66" customFormat="1" ht="12" customHeight="1">
      <c r="A24" s="127" t="s">
        <v>62</v>
      </c>
      <c r="B24" s="120"/>
      <c r="C24" s="120"/>
      <c r="D24" s="120"/>
      <c r="E24" s="120"/>
      <c r="F24" s="120"/>
      <c r="G24" s="120"/>
      <c r="H24" s="215"/>
      <c r="I24" s="120">
        <v>0.65422735213086858</v>
      </c>
      <c r="J24" s="128"/>
      <c r="K24" s="120">
        <v>0.64527740010706891</v>
      </c>
      <c r="L24" s="128"/>
      <c r="M24" s="120">
        <v>0.64970386976047012</v>
      </c>
      <c r="N24" s="128"/>
      <c r="O24" s="120">
        <v>0.63599995997402092</v>
      </c>
      <c r="P24" s="128"/>
      <c r="Q24" s="120">
        <v>0.64506896588187301</v>
      </c>
      <c r="R24" s="128"/>
      <c r="S24" s="120">
        <v>0.63551125985228452</v>
      </c>
      <c r="T24" s="128"/>
      <c r="U24" s="215">
        <v>0.64260605326720199</v>
      </c>
      <c r="V24" s="215"/>
      <c r="W24" s="315">
        <v>0.60013425433063261</v>
      </c>
      <c r="X24" s="417">
        <v>-5.4093097800235963</v>
      </c>
      <c r="Y24" s="315">
        <v>0.60983674948889921</v>
      </c>
      <c r="Z24" s="417">
        <v>-3.54406506181697</v>
      </c>
      <c r="AA24" s="315">
        <v>0.60498902908886609</v>
      </c>
      <c r="AB24" s="417">
        <v>-4.4714840671604028</v>
      </c>
      <c r="AC24" s="315">
        <v>0.60164026463996556</v>
      </c>
      <c r="AD24" s="417">
        <v>-3.4359695334055362</v>
      </c>
      <c r="AE24" s="315">
        <v>0.6038408440574532</v>
      </c>
      <c r="AF24" s="417">
        <v>-4.1228121824419812</v>
      </c>
      <c r="AG24" s="284">
        <v>0.60942180217574848</v>
      </c>
      <c r="AH24" s="417">
        <v>-2.6089457676536032</v>
      </c>
      <c r="AI24" s="259">
        <v>0.60525558831845783</v>
      </c>
      <c r="AJ24" s="418">
        <v>-3.7350464948744166</v>
      </c>
      <c r="AK24" s="408">
        <v>0.62004749409544735</v>
      </c>
      <c r="AL24" s="305">
        <v>1.991323976481485</v>
      </c>
      <c r="AM24" s="315">
        <v>0.70518689276158297</v>
      </c>
      <c r="AN24" s="417">
        <v>9.5350143272683869</v>
      </c>
      <c r="AO24" s="315">
        <v>0.66245409023560209</v>
      </c>
      <c r="AP24" s="305">
        <v>5.7465061146736218</v>
      </c>
      <c r="AQ24" s="315">
        <v>0.63713644043822815</v>
      </c>
      <c r="AR24" s="450">
        <v>3.5496175798262697</v>
      </c>
      <c r="AS24" s="315">
        <v>0.65342401504325931</v>
      </c>
      <c r="AT24" s="450">
        <v>4.9583170985806335</v>
      </c>
      <c r="AU24" s="315">
        <v>0.63838097181655351</v>
      </c>
      <c r="AV24" s="450">
        <v>2.8959197007151105</v>
      </c>
      <c r="AW24" s="259">
        <v>0.64949042861949247</v>
      </c>
      <c r="AX24" s="419">
        <v>4.4234847238262986</v>
      </c>
      <c r="AY24" s="573">
        <v>0.63219999066077803</v>
      </c>
      <c r="AZ24" s="419" t="s">
        <v>254</v>
      </c>
    </row>
    <row r="25" spans="1:52" s="65" customFormat="1" ht="12" customHeight="1">
      <c r="A25" s="129" t="s">
        <v>52</v>
      </c>
      <c r="B25" s="123"/>
      <c r="C25" s="123"/>
      <c r="D25" s="123"/>
      <c r="E25" s="123"/>
      <c r="F25" s="123"/>
      <c r="G25" s="123"/>
      <c r="H25" s="218"/>
      <c r="I25" s="122">
        <v>10587870.135499965</v>
      </c>
      <c r="J25" s="123"/>
      <c r="K25" s="122">
        <v>10113439.548339918</v>
      </c>
      <c r="L25" s="123"/>
      <c r="M25" s="122">
        <v>20701309.683839884</v>
      </c>
      <c r="N25" s="123"/>
      <c r="O25" s="122">
        <v>10018088.553331073</v>
      </c>
      <c r="P25" s="123"/>
      <c r="Q25" s="122">
        <v>30719398.237170957</v>
      </c>
      <c r="R25" s="123"/>
      <c r="S25" s="122">
        <v>12398212.272452116</v>
      </c>
      <c r="T25" s="123"/>
      <c r="U25" s="216">
        <v>43117610.509623073</v>
      </c>
      <c r="V25" s="218"/>
      <c r="W25" s="122">
        <v>13359825.160000004</v>
      </c>
      <c r="X25" s="123">
        <v>0.26180478122847184</v>
      </c>
      <c r="Y25" s="122">
        <v>15415191.29999999</v>
      </c>
      <c r="Z25" s="123">
        <v>0.52422835241353005</v>
      </c>
      <c r="AA25" s="122">
        <v>28775016.459999993</v>
      </c>
      <c r="AB25" s="123">
        <v>0.39000946797403402</v>
      </c>
      <c r="AC25" s="122">
        <v>16213149.609999992</v>
      </c>
      <c r="AD25" s="123">
        <v>0.61838753208155905</v>
      </c>
      <c r="AE25" s="122">
        <v>44988166.069999985</v>
      </c>
      <c r="AF25" s="123">
        <v>0.4644872182282398</v>
      </c>
      <c r="AG25" s="285">
        <v>17716797.910000004</v>
      </c>
      <c r="AH25" s="123">
        <v>0.42898004330554818</v>
      </c>
      <c r="AI25" s="269">
        <v>62704963.979999989</v>
      </c>
      <c r="AJ25" s="218">
        <v>0.45427734141263176</v>
      </c>
      <c r="AK25" s="404">
        <v>16324430.730000004</v>
      </c>
      <c r="AL25" s="300">
        <v>0.22190451854685864</v>
      </c>
      <c r="AM25" s="436">
        <v>19406500.889999986</v>
      </c>
      <c r="AN25" s="437">
        <v>0.25892053574450297</v>
      </c>
      <c r="AO25" s="436">
        <v>35730931.61999999</v>
      </c>
      <c r="AP25" s="300">
        <v>0.24173453279060286</v>
      </c>
      <c r="AQ25" s="310">
        <v>19348451.089999996</v>
      </c>
      <c r="AR25" s="421">
        <v>0.19338016088288015</v>
      </c>
      <c r="AS25" s="310">
        <v>55079382.709999993</v>
      </c>
      <c r="AT25" s="421">
        <v>0.2243082464019196</v>
      </c>
      <c r="AU25" s="310">
        <v>19869620.84</v>
      </c>
      <c r="AV25" s="421">
        <v>0.12151309401033879</v>
      </c>
      <c r="AW25" s="269">
        <v>74949003.550000012</v>
      </c>
      <c r="AX25" s="387">
        <v>0.19526427882018024</v>
      </c>
      <c r="AY25" s="565">
        <v>19337003.530000001</v>
      </c>
      <c r="AZ25" s="387">
        <v>0.185</v>
      </c>
    </row>
    <row r="26" spans="1:52" s="66" customFormat="1" ht="12" customHeight="1">
      <c r="A26" s="127" t="s">
        <v>62</v>
      </c>
      <c r="B26" s="120"/>
      <c r="C26" s="120"/>
      <c r="D26" s="120"/>
      <c r="E26" s="120"/>
      <c r="F26" s="120"/>
      <c r="G26" s="120"/>
      <c r="H26" s="215"/>
      <c r="I26" s="120">
        <v>0.4773050533289413</v>
      </c>
      <c r="J26" s="128"/>
      <c r="K26" s="120">
        <v>0.43929010924451345</v>
      </c>
      <c r="L26" s="128"/>
      <c r="M26" s="120">
        <v>0.45794453962506831</v>
      </c>
      <c r="N26" s="128"/>
      <c r="O26" s="120">
        <v>0.42551605662602071</v>
      </c>
      <c r="P26" s="128"/>
      <c r="Q26" s="120">
        <v>0.44683914352704024</v>
      </c>
      <c r="R26" s="128"/>
      <c r="S26" s="120">
        <v>0.4800841816278596</v>
      </c>
      <c r="T26" s="128"/>
      <c r="U26" s="215">
        <v>0.45591734754040292</v>
      </c>
      <c r="V26" s="215"/>
      <c r="W26" s="315">
        <v>0.47408926576893795</v>
      </c>
      <c r="X26" s="417">
        <v>-0.3215787560003347</v>
      </c>
      <c r="Y26" s="315">
        <v>0.52162599338317761</v>
      </c>
      <c r="Z26" s="417">
        <v>8.2335884138664159</v>
      </c>
      <c r="AA26" s="315">
        <v>0.49842257054666728</v>
      </c>
      <c r="AB26" s="417">
        <v>4.0478030921598958</v>
      </c>
      <c r="AC26" s="315">
        <v>0.51306453735433033</v>
      </c>
      <c r="AD26" s="417">
        <v>8.7548480728309617</v>
      </c>
      <c r="AE26" s="315">
        <v>0.50360202464384596</v>
      </c>
      <c r="AF26" s="417">
        <v>5.6762881116805719</v>
      </c>
      <c r="AG26" s="284">
        <v>0.55016438063270023</v>
      </c>
      <c r="AH26" s="417">
        <v>7.0080199004840633</v>
      </c>
      <c r="AI26" s="259">
        <v>0.51593944954542448</v>
      </c>
      <c r="AJ26" s="418">
        <v>6.002210200502156</v>
      </c>
      <c r="AK26" s="408">
        <v>0.46824613530051989</v>
      </c>
      <c r="AL26" s="305">
        <v>-0.58431304684178897</v>
      </c>
      <c r="AM26" s="315">
        <v>0.54625458730473575</v>
      </c>
      <c r="AN26" s="417">
        <v>2.4628593921558251</v>
      </c>
      <c r="AO26" s="315">
        <v>0.50761804807519972</v>
      </c>
      <c r="AP26" s="305">
        <v>0.9195477528532614</v>
      </c>
      <c r="AQ26" s="315">
        <v>0.52139761252134387</v>
      </c>
      <c r="AR26" s="450">
        <v>0.83330751670135372</v>
      </c>
      <c r="AS26" s="315">
        <v>0.51237480940769076</v>
      </c>
      <c r="AT26" s="450">
        <v>0.87727847638450207</v>
      </c>
      <c r="AU26" s="315">
        <v>0.53788757830760847</v>
      </c>
      <c r="AV26" s="450">
        <v>-1.2276802325091651</v>
      </c>
      <c r="AW26" s="259">
        <v>0.51889969973111394</v>
      </c>
      <c r="AX26" s="419">
        <v>0.29602501856896835</v>
      </c>
      <c r="AY26" s="573">
        <v>0.50800000000000001</v>
      </c>
      <c r="AZ26" s="419" t="s">
        <v>255</v>
      </c>
    </row>
    <row r="27" spans="1:52" s="65" customFormat="1" ht="12" customHeight="1">
      <c r="A27" s="129" t="s">
        <v>53</v>
      </c>
      <c r="B27" s="123"/>
      <c r="C27" s="123"/>
      <c r="D27" s="123"/>
      <c r="E27" s="123"/>
      <c r="F27" s="123"/>
      <c r="G27" s="123"/>
      <c r="H27" s="218"/>
      <c r="I27" s="122">
        <v>2708605.9506694209</v>
      </c>
      <c r="J27" s="123"/>
      <c r="K27" s="122">
        <v>2955977.6539603123</v>
      </c>
      <c r="L27" s="123"/>
      <c r="M27" s="122">
        <v>5664583.6046297327</v>
      </c>
      <c r="N27" s="123"/>
      <c r="O27" s="122">
        <v>2516970.7493279479</v>
      </c>
      <c r="P27" s="123"/>
      <c r="Q27" s="122">
        <v>8181554.353957681</v>
      </c>
      <c r="R27" s="123"/>
      <c r="S27" s="122">
        <v>2707685.7161887558</v>
      </c>
      <c r="T27" s="123"/>
      <c r="U27" s="216">
        <v>10889240.070146438</v>
      </c>
      <c r="V27" s="218"/>
      <c r="W27" s="122">
        <v>2458928.6104248306</v>
      </c>
      <c r="X27" s="123">
        <v>-9.2179277750934374E-2</v>
      </c>
      <c r="Y27" s="122">
        <v>3046906.9780107071</v>
      </c>
      <c r="Z27" s="123">
        <v>3.0761167605097173E-2</v>
      </c>
      <c r="AA27" s="122">
        <v>5505835.5884355381</v>
      </c>
      <c r="AB27" s="123">
        <v>-2.8024657640227546E-2</v>
      </c>
      <c r="AC27" s="122">
        <v>2867983.721348248</v>
      </c>
      <c r="AD27" s="123">
        <v>0.13945850269178672</v>
      </c>
      <c r="AE27" s="122">
        <v>8373819.3097837865</v>
      </c>
      <c r="AF27" s="123">
        <v>2.3499807922574112E-2</v>
      </c>
      <c r="AG27" s="285">
        <v>3778119.6535034818</v>
      </c>
      <c r="AH27" s="123">
        <v>0.39533167786601148</v>
      </c>
      <c r="AI27" s="269">
        <v>12151938.963287285</v>
      </c>
      <c r="AJ27" s="218">
        <v>0.11595840343373699</v>
      </c>
      <c r="AK27" s="404">
        <v>3540385.1204095902</v>
      </c>
      <c r="AL27" s="300">
        <v>0.43980801451486939</v>
      </c>
      <c r="AM27" s="436">
        <v>4248919.4121090192</v>
      </c>
      <c r="AN27" s="437">
        <v>0.39450250459667374</v>
      </c>
      <c r="AO27" s="436">
        <v>7789304.5325186076</v>
      </c>
      <c r="AP27" s="300">
        <v>0.41473612994896841</v>
      </c>
      <c r="AQ27" s="310">
        <v>3814218.46100563</v>
      </c>
      <c r="AR27" s="421">
        <v>0.32993030351390856</v>
      </c>
      <c r="AS27" s="310">
        <v>11603522.99352424</v>
      </c>
      <c r="AT27" s="421">
        <v>0.38569063461483022</v>
      </c>
      <c r="AU27" s="310">
        <v>4932890.5223365985</v>
      </c>
      <c r="AV27" s="421">
        <v>0.30564698176308103</v>
      </c>
      <c r="AW27" s="269">
        <v>16536413.515860835</v>
      </c>
      <c r="AX27" s="387">
        <v>0.3608045239380861</v>
      </c>
      <c r="AY27" s="565">
        <v>4545690.6272090999</v>
      </c>
      <c r="AZ27" s="387">
        <v>0.28399999999999997</v>
      </c>
    </row>
    <row r="28" spans="1:52" s="66" customFormat="1" ht="12" customHeight="1">
      <c r="A28" s="127" t="s">
        <v>62</v>
      </c>
      <c r="B28" s="120"/>
      <c r="C28" s="120"/>
      <c r="D28" s="120"/>
      <c r="E28" s="120"/>
      <c r="F28" s="120"/>
      <c r="G28" s="120"/>
      <c r="H28" s="215"/>
      <c r="I28" s="120">
        <v>0.34938889199458611</v>
      </c>
      <c r="J28" s="128"/>
      <c r="K28" s="120">
        <v>0.38590148425651544</v>
      </c>
      <c r="L28" s="128"/>
      <c r="M28" s="120">
        <v>0.36753564108490483</v>
      </c>
      <c r="N28" s="128"/>
      <c r="O28" s="120">
        <v>0.31443837708399186</v>
      </c>
      <c r="P28" s="128"/>
      <c r="Q28" s="120">
        <v>0.34938534832929979</v>
      </c>
      <c r="R28" s="128"/>
      <c r="S28" s="120">
        <v>0.32479733199178967</v>
      </c>
      <c r="T28" s="128"/>
      <c r="U28" s="215">
        <v>0.34293003619583512</v>
      </c>
      <c r="V28" s="215"/>
      <c r="W28" s="120">
        <v>0.29491599032855276</v>
      </c>
      <c r="X28" s="128">
        <v>-5.4472901666033362</v>
      </c>
      <c r="Y28" s="120">
        <v>0.35150521941019747</v>
      </c>
      <c r="Z28" s="128">
        <v>-3.439626484631797</v>
      </c>
      <c r="AA28" s="120">
        <v>0.32376040211643042</v>
      </c>
      <c r="AB28" s="128">
        <v>-4.3775238968474408</v>
      </c>
      <c r="AC28" s="120">
        <v>0.33320889024334982</v>
      </c>
      <c r="AD28" s="128">
        <v>1.877051315935796</v>
      </c>
      <c r="AE28" s="120">
        <v>0.32693552805506648</v>
      </c>
      <c r="AF28" s="128">
        <v>-2.2449820274233314</v>
      </c>
      <c r="AG28" s="284">
        <v>0.41033505515290469</v>
      </c>
      <c r="AH28" s="128">
        <v>8.5537723161115569</v>
      </c>
      <c r="AI28" s="259">
        <v>0.34898845051953703</v>
      </c>
      <c r="AJ28" s="240">
        <v>0.60584143237020771</v>
      </c>
      <c r="AK28" s="408">
        <v>0.39355977641438405</v>
      </c>
      <c r="AL28" s="305">
        <v>9.8643786085830634</v>
      </c>
      <c r="AM28" s="316">
        <v>0.47064014518891589</v>
      </c>
      <c r="AN28" s="417">
        <v>11.913492577871793</v>
      </c>
      <c r="AO28" s="316">
        <v>0.43216872353151536</v>
      </c>
      <c r="AP28" s="305">
        <v>10.840832141508445</v>
      </c>
      <c r="AQ28" s="315">
        <v>0.40132457860824705</v>
      </c>
      <c r="AR28" s="450">
        <v>6.8115688364896734</v>
      </c>
      <c r="AS28" s="315">
        <v>0.42151968175055121</v>
      </c>
      <c r="AT28" s="450">
        <v>9.4584153695484066</v>
      </c>
      <c r="AU28" s="315">
        <v>0.49177152007198871</v>
      </c>
      <c r="AV28" s="450">
        <v>8.1436464919084024</v>
      </c>
      <c r="AW28" s="259">
        <v>0.44028195058178338</v>
      </c>
      <c r="AX28" s="419">
        <v>9.1293500062246231</v>
      </c>
      <c r="AY28" s="573">
        <v>0.45400000000000001</v>
      </c>
      <c r="AZ28" s="419" t="s">
        <v>256</v>
      </c>
    </row>
    <row r="29" spans="1:52" s="21" customFormat="1" ht="12" customHeight="1">
      <c r="A29" s="46"/>
      <c r="B29" s="118"/>
      <c r="C29" s="118"/>
      <c r="D29" s="118"/>
      <c r="E29" s="118"/>
      <c r="F29" s="118"/>
      <c r="G29" s="118"/>
      <c r="H29" s="217"/>
      <c r="I29" s="118"/>
      <c r="J29" s="118"/>
      <c r="K29" s="118"/>
      <c r="L29" s="118"/>
      <c r="M29" s="118"/>
      <c r="N29" s="118"/>
      <c r="O29" s="118"/>
      <c r="P29" s="118"/>
      <c r="Q29" s="118"/>
      <c r="R29" s="118"/>
      <c r="S29" s="118"/>
      <c r="T29" s="118"/>
      <c r="U29" s="217"/>
      <c r="V29" s="217"/>
      <c r="W29" s="118"/>
      <c r="X29" s="118"/>
      <c r="Y29" s="118"/>
      <c r="Z29" s="118"/>
      <c r="AA29" s="118"/>
      <c r="AB29" s="118"/>
      <c r="AC29" s="118"/>
      <c r="AD29" s="118"/>
      <c r="AE29" s="118"/>
      <c r="AF29" s="118"/>
      <c r="AG29" s="286"/>
      <c r="AH29" s="118"/>
      <c r="AI29" s="258"/>
      <c r="AJ29" s="217"/>
      <c r="AK29" s="370"/>
      <c r="AL29" s="303"/>
      <c r="AM29" s="316"/>
      <c r="AN29" s="316"/>
      <c r="AO29" s="316"/>
      <c r="AP29" s="303"/>
      <c r="AQ29" s="316"/>
      <c r="AR29" s="316"/>
      <c r="AS29" s="316"/>
      <c r="AT29" s="316"/>
      <c r="AU29" s="316"/>
      <c r="AV29" s="316"/>
      <c r="AW29" s="258"/>
      <c r="AX29" s="389"/>
      <c r="AY29" s="572"/>
      <c r="AZ29" s="389"/>
    </row>
    <row r="30" spans="1:52" s="65" customFormat="1" ht="12" customHeight="1">
      <c r="A30" s="121" t="s">
        <v>63</v>
      </c>
      <c r="B30" s="490">
        <v>-2517895.7499999986</v>
      </c>
      <c r="C30" s="490">
        <v>-6535058.5217099953</v>
      </c>
      <c r="D30" s="490">
        <v>-9052954.2717099916</v>
      </c>
      <c r="E30" s="490">
        <v>-8104343.0235647317</v>
      </c>
      <c r="F30" s="490">
        <v>-17157297.295274727</v>
      </c>
      <c r="G30" s="490">
        <v>3108695.1437426996</v>
      </c>
      <c r="H30" s="487">
        <v>-14048602.151532026</v>
      </c>
      <c r="I30" s="490">
        <v>-2768200.92</v>
      </c>
      <c r="J30" s="123">
        <v>-9.9410458117656919E-2</v>
      </c>
      <c r="K30" s="490">
        <v>-6171630.1100000013</v>
      </c>
      <c r="L30" s="123">
        <v>5.5612112807047587E-2</v>
      </c>
      <c r="M30" s="490">
        <v>-8939831.0300000012</v>
      </c>
      <c r="N30" s="123">
        <v>-1.2495726623020138E-2</v>
      </c>
      <c r="O30" s="490">
        <v>-2378697.208000001</v>
      </c>
      <c r="P30" s="123">
        <v>0.70649105040549975</v>
      </c>
      <c r="Q30" s="490">
        <v>-11318528.238000004</v>
      </c>
      <c r="R30" s="123">
        <v>-0.34030820570339904</v>
      </c>
      <c r="S30" s="490">
        <v>-10666958.253029816</v>
      </c>
      <c r="T30" s="123">
        <v>-4.4313297894457992</v>
      </c>
      <c r="U30" s="487">
        <v>-21985486.491029818</v>
      </c>
      <c r="V30" s="218">
        <v>-0.56495900829765189</v>
      </c>
      <c r="W30" s="490">
        <v>-5040045.7917560786</v>
      </c>
      <c r="X30" s="123">
        <v>-0.82069363366734183</v>
      </c>
      <c r="Y30" s="490">
        <v>-2593494.2049884796</v>
      </c>
      <c r="Z30" s="123">
        <v>0.57977160672895889</v>
      </c>
      <c r="AA30" s="490">
        <v>-7633539.9967445601</v>
      </c>
      <c r="AB30" s="123">
        <v>-0.14612032698065894</v>
      </c>
      <c r="AC30" s="490">
        <v>-10152287.215939818</v>
      </c>
      <c r="AD30" s="123">
        <v>-3.2680031665214839</v>
      </c>
      <c r="AE30" s="490">
        <v>-17785827.212684378</v>
      </c>
      <c r="AF30" s="123">
        <v>0.57139045277737921</v>
      </c>
      <c r="AG30" s="492">
        <v>-2716342.2340704491</v>
      </c>
      <c r="AH30" s="123">
        <v>0.74534987672808173</v>
      </c>
      <c r="AI30" s="495">
        <v>-20502169.446754824</v>
      </c>
      <c r="AJ30" s="218">
        <v>6.7468010993534014E-2</v>
      </c>
      <c r="AK30" s="496">
        <v>-10033478.4089339</v>
      </c>
      <c r="AL30" s="300">
        <v>0.99099999999999999</v>
      </c>
      <c r="AM30" s="490">
        <v>-8211364.5997439995</v>
      </c>
      <c r="AN30" s="123" t="s">
        <v>247</v>
      </c>
      <c r="AO30" s="490">
        <v>-18244843.008677896</v>
      </c>
      <c r="AP30" s="505" t="s">
        <v>247</v>
      </c>
      <c r="AQ30" s="310">
        <v>5080089.6339039803</v>
      </c>
      <c r="AR30" s="421">
        <v>0.5</v>
      </c>
      <c r="AS30" s="310">
        <v>23324932.642581899</v>
      </c>
      <c r="AT30" s="421">
        <v>-0.311</v>
      </c>
      <c r="AU30" s="310">
        <v>-1887812.9478626</v>
      </c>
      <c r="AV30" s="421">
        <v>0.30501653135448065</v>
      </c>
      <c r="AW30" s="495">
        <v>-25212745.590444483</v>
      </c>
      <c r="AX30" s="434">
        <v>-0.2297598874071968</v>
      </c>
      <c r="AY30" s="570">
        <v>-12049671.689999999</v>
      </c>
      <c r="AZ30" s="434">
        <v>-0.20100000000000001</v>
      </c>
    </row>
    <row r="31" spans="1:52" s="21" customFormat="1" ht="12" customHeight="1">
      <c r="A31" s="59" t="s">
        <v>64</v>
      </c>
      <c r="B31" s="494">
        <v>265046.92999999993</v>
      </c>
      <c r="C31" s="494">
        <v>-4782487.42</v>
      </c>
      <c r="D31" s="494">
        <v>-4517440.49</v>
      </c>
      <c r="E31" s="494">
        <v>-7160313.0300000003</v>
      </c>
      <c r="F31" s="494">
        <v>-11677753.52</v>
      </c>
      <c r="G31" s="494">
        <v>4723800.3499999996</v>
      </c>
      <c r="H31" s="488">
        <v>-6953953.1700000009</v>
      </c>
      <c r="I31" s="494">
        <v>-1378536.32</v>
      </c>
      <c r="J31" s="118" t="s">
        <v>65</v>
      </c>
      <c r="K31" s="494">
        <v>-4196652.13</v>
      </c>
      <c r="L31" s="118">
        <v>0.12249593957112803</v>
      </c>
      <c r="M31" s="494">
        <v>-5575188.4499999993</v>
      </c>
      <c r="N31" s="118">
        <v>0.23414762459881325</v>
      </c>
      <c r="O31" s="494">
        <v>59282.339999999967</v>
      </c>
      <c r="P31" s="118" t="s">
        <v>65</v>
      </c>
      <c r="Q31" s="494">
        <v>-5515906.1099999994</v>
      </c>
      <c r="R31" s="118">
        <v>-0.52765691615659316</v>
      </c>
      <c r="S31" s="494">
        <v>-5142302.62</v>
      </c>
      <c r="T31" s="118">
        <v>-2.0885944025978995</v>
      </c>
      <c r="U31" s="489">
        <v>-10658208.73</v>
      </c>
      <c r="V31" s="217">
        <v>-0.53268342041480832</v>
      </c>
      <c r="W31" s="494">
        <v>-2676446.87</v>
      </c>
      <c r="X31" s="118">
        <v>-0.9415134959955207</v>
      </c>
      <c r="Y31" s="494">
        <v>-303445.32000000007</v>
      </c>
      <c r="Z31" s="118">
        <v>0.92769347789615342</v>
      </c>
      <c r="AA31" s="494">
        <v>-2979892.1900000004</v>
      </c>
      <c r="AB31" s="118">
        <v>-0.46550825739352347</v>
      </c>
      <c r="AC31" s="494">
        <v>-6225988.1400000006</v>
      </c>
      <c r="AD31" s="118" t="s">
        <v>65</v>
      </c>
      <c r="AE31" s="494">
        <v>-9205880.3300000001</v>
      </c>
      <c r="AF31" s="118">
        <v>0.66896972979839231</v>
      </c>
      <c r="AG31" s="493">
        <v>1462037.31</v>
      </c>
      <c r="AH31" s="118" t="s">
        <v>66</v>
      </c>
      <c r="AI31" s="499">
        <v>-7743843.0199999996</v>
      </c>
      <c r="AJ31" s="217">
        <v>0.27343860341155102</v>
      </c>
      <c r="AK31" s="500">
        <v>-2960638.02</v>
      </c>
      <c r="AL31" s="303">
        <v>0.106</v>
      </c>
      <c r="AM31" s="491">
        <v>-6964665.6799999997</v>
      </c>
      <c r="AN31" s="504" t="s">
        <v>247</v>
      </c>
      <c r="AO31" s="491">
        <v>-9925303.6999999993</v>
      </c>
      <c r="AP31" s="504" t="s">
        <v>247</v>
      </c>
      <c r="AQ31" s="314">
        <v>1532192.77</v>
      </c>
      <c r="AR31" s="316">
        <v>0.754</v>
      </c>
      <c r="AS31" s="314">
        <v>11457496.470000001</v>
      </c>
      <c r="AT31" s="316">
        <v>-0.245</v>
      </c>
      <c r="AU31" s="314">
        <v>927272.81</v>
      </c>
      <c r="AV31" s="316">
        <v>0.36569855208326085</v>
      </c>
      <c r="AW31" s="499">
        <v>-10530223.66</v>
      </c>
      <c r="AX31" s="435">
        <v>-0.35979127840909086</v>
      </c>
      <c r="AY31" s="574">
        <v>-9125536</v>
      </c>
      <c r="AZ31" s="435" t="s">
        <v>258</v>
      </c>
    </row>
    <row r="32" spans="1:52" s="21" customFormat="1" ht="12" customHeight="1">
      <c r="A32" s="59" t="s">
        <v>67</v>
      </c>
      <c r="B32" s="494">
        <v>-537292.96000000043</v>
      </c>
      <c r="C32" s="494">
        <v>-129373.2999999968</v>
      </c>
      <c r="D32" s="494">
        <v>-666666.25999999768</v>
      </c>
      <c r="E32" s="494">
        <v>-435899.59</v>
      </c>
      <c r="F32" s="494">
        <v>-1102565.8499999975</v>
      </c>
      <c r="G32" s="494">
        <v>-438975.38</v>
      </c>
      <c r="H32" s="488">
        <v>-1541541.2299999974</v>
      </c>
      <c r="I32" s="494">
        <v>-456690.15000000008</v>
      </c>
      <c r="J32" s="118">
        <v>0.15001650123984556</v>
      </c>
      <c r="K32" s="494">
        <v>-1630636.18</v>
      </c>
      <c r="L32" s="118">
        <v>-11.604116769070901</v>
      </c>
      <c r="M32" s="494">
        <v>-2087326.33</v>
      </c>
      <c r="N32" s="118">
        <v>2.1309914049047678</v>
      </c>
      <c r="O32" s="494">
        <v>-1533945.3</v>
      </c>
      <c r="P32" s="118">
        <v>-2.5190335921169367</v>
      </c>
      <c r="Q32" s="494">
        <v>-3621271.63</v>
      </c>
      <c r="R32" s="118">
        <v>2.2844039473923554</v>
      </c>
      <c r="S32" s="494">
        <v>-3264103.6400000006</v>
      </c>
      <c r="T32" s="118">
        <v>6.4357328194578942</v>
      </c>
      <c r="U32" s="489">
        <v>-6885375.2700000005</v>
      </c>
      <c r="V32" s="217">
        <v>-3.4665527823735287</v>
      </c>
      <c r="W32" s="494">
        <v>-1462762.39</v>
      </c>
      <c r="X32" s="118">
        <v>-2.2029646139729522</v>
      </c>
      <c r="Y32" s="494">
        <v>-1383400.54</v>
      </c>
      <c r="Z32" s="118">
        <v>0.15161913063893862</v>
      </c>
      <c r="AA32" s="494">
        <v>-2846162.9299999997</v>
      </c>
      <c r="AB32" s="118">
        <v>0.36354478410666125</v>
      </c>
      <c r="AC32" s="494">
        <v>-2606796.85</v>
      </c>
      <c r="AD32" s="118">
        <v>-0.69940665420077242</v>
      </c>
      <c r="AE32" s="494">
        <v>-5452959.7799999993</v>
      </c>
      <c r="AF32" s="118">
        <v>0.50581351998717627</v>
      </c>
      <c r="AG32" s="493">
        <v>-756485.73999999976</v>
      </c>
      <c r="AH32" s="118">
        <v>0.7682408944588538</v>
      </c>
      <c r="AI32" s="499">
        <v>-6209445.5199999986</v>
      </c>
      <c r="AJ32" s="217">
        <v>9.8168904888172037E-2</v>
      </c>
      <c r="AK32" s="500">
        <v>-1683569.22</v>
      </c>
      <c r="AL32" s="303">
        <v>0.151</v>
      </c>
      <c r="AM32" s="491">
        <v>3304.5199999999604</v>
      </c>
      <c r="AN32" s="316" t="s">
        <v>66</v>
      </c>
      <c r="AO32" s="491">
        <v>-1680264.7</v>
      </c>
      <c r="AP32" s="303">
        <v>0.40963861123719991</v>
      </c>
      <c r="AQ32" s="314">
        <v>1194712.6599999999</v>
      </c>
      <c r="AR32" s="447">
        <v>0.54200000000000004</v>
      </c>
      <c r="AS32" s="314">
        <v>2874977.36</v>
      </c>
      <c r="AT32" s="316">
        <v>0.47299999999999998</v>
      </c>
      <c r="AU32" s="314">
        <v>311443.29000000004</v>
      </c>
      <c r="AV32" s="447" t="s">
        <v>66</v>
      </c>
      <c r="AW32" s="499">
        <v>-2563534.0699999998</v>
      </c>
      <c r="AX32" s="435">
        <v>0.58712609598969245</v>
      </c>
      <c r="AY32" s="574">
        <v>-739876.91</v>
      </c>
      <c r="AZ32" s="435">
        <v>0.56100000000000005</v>
      </c>
    </row>
    <row r="33" spans="1:52" s="21" customFormat="1" ht="12" customHeight="1">
      <c r="A33" s="59" t="s">
        <v>68</v>
      </c>
      <c r="B33" s="494">
        <v>-1969073.9599999995</v>
      </c>
      <c r="C33" s="494">
        <v>-1597516.7400000002</v>
      </c>
      <c r="D33" s="494">
        <v>-3566590.6999999993</v>
      </c>
      <c r="E33" s="494">
        <v>-340165.82000000123</v>
      </c>
      <c r="F33" s="494">
        <v>-3906756.5200000014</v>
      </c>
      <c r="G33" s="494">
        <v>-632943.93999999994</v>
      </c>
      <c r="H33" s="488">
        <v>-4539700.4599999981</v>
      </c>
      <c r="I33" s="494">
        <v>-919924.62999999966</v>
      </c>
      <c r="J33" s="118">
        <v>0.5328135719188527</v>
      </c>
      <c r="K33" s="494">
        <v>-330960.50999999978</v>
      </c>
      <c r="L33" s="118">
        <v>0.79282814275861691</v>
      </c>
      <c r="M33" s="494">
        <v>-1250885.1400000006</v>
      </c>
      <c r="N33" s="118">
        <v>-0.64927707011628755</v>
      </c>
      <c r="O33" s="494">
        <v>-883106.46000000008</v>
      </c>
      <c r="P33" s="118">
        <v>-1.5961058051041017</v>
      </c>
      <c r="Q33" s="494">
        <v>-2133991.600000001</v>
      </c>
      <c r="R33" s="118">
        <v>-0.4537689796957195</v>
      </c>
      <c r="S33" s="494">
        <v>-369301.10009741317</v>
      </c>
      <c r="T33" s="118">
        <v>-0.41653426668811583</v>
      </c>
      <c r="U33" s="489">
        <v>-2503292.7000974119</v>
      </c>
      <c r="V33" s="217">
        <v>0.44857756097471402</v>
      </c>
      <c r="W33" s="494">
        <v>-883266.35000000009</v>
      </c>
      <c r="X33" s="118">
        <v>3.9849221125865086E-2</v>
      </c>
      <c r="Y33" s="494">
        <v>-885846.88498847978</v>
      </c>
      <c r="Z33" s="118">
        <v>-1.6765939084046022</v>
      </c>
      <c r="AA33" s="494">
        <v>-1769113.2349884789</v>
      </c>
      <c r="AB33" s="118">
        <v>0.4142891128984697</v>
      </c>
      <c r="AC33" s="494">
        <v>-1312923.8459398197</v>
      </c>
      <c r="AD33" s="118">
        <v>-0.48671072561265105</v>
      </c>
      <c r="AE33" s="494">
        <v>-3082037.0809282996</v>
      </c>
      <c r="AF33" s="118">
        <v>0.44425923744418588</v>
      </c>
      <c r="AG33" s="493">
        <v>-2030021.1840704496</v>
      </c>
      <c r="AH33" s="118" t="s">
        <v>247</v>
      </c>
      <c r="AI33" s="499">
        <v>-5112058.2649987508</v>
      </c>
      <c r="AJ33" s="217" t="s">
        <v>247</v>
      </c>
      <c r="AK33" s="500">
        <v>-4874854.8600000003</v>
      </c>
      <c r="AL33" s="303">
        <v>5.9180000000000001</v>
      </c>
      <c r="AM33" s="491">
        <v>-1110657.57</v>
      </c>
      <c r="AN33" s="316">
        <v>-0.55691874752056802</v>
      </c>
      <c r="AO33" s="491">
        <v>-5985408.9390619416</v>
      </c>
      <c r="AP33" s="504" t="s">
        <v>247</v>
      </c>
      <c r="AQ33" s="314">
        <v>1974511.94</v>
      </c>
      <c r="AR33" s="503" t="s">
        <v>248</v>
      </c>
      <c r="AS33" s="314">
        <v>7960176.0499999998</v>
      </c>
      <c r="AT33" s="118" t="s">
        <v>248</v>
      </c>
      <c r="AU33" s="314">
        <v>-3095333.2562961001</v>
      </c>
      <c r="AV33" s="503">
        <v>-0.83431071733511375</v>
      </c>
      <c r="AW33" s="499">
        <v>-11055637</v>
      </c>
      <c r="AX33" s="502" t="s">
        <v>247</v>
      </c>
      <c r="AY33" s="574">
        <v>-2175895.09</v>
      </c>
      <c r="AZ33" s="502">
        <v>0.55400000000000005</v>
      </c>
    </row>
    <row r="34" spans="1:52" s="21" customFormat="1" ht="12" customHeight="1">
      <c r="A34" s="59" t="s">
        <v>69</v>
      </c>
      <c r="B34" s="494">
        <v>-276575.75999999838</v>
      </c>
      <c r="C34" s="494">
        <v>-25681.061709998408</v>
      </c>
      <c r="D34" s="494">
        <v>-302256.82170999632</v>
      </c>
      <c r="E34" s="494">
        <v>-167964.58356473024</v>
      </c>
      <c r="F34" s="494">
        <v>-470221.40527472668</v>
      </c>
      <c r="G34" s="494">
        <v>-543185.88625730004</v>
      </c>
      <c r="H34" s="488">
        <v>-1013407.2915320296</v>
      </c>
      <c r="I34" s="494">
        <v>-13049.820000000123</v>
      </c>
      <c r="J34" s="118">
        <v>0.95281647241970813</v>
      </c>
      <c r="K34" s="494">
        <v>-13381.290000001669</v>
      </c>
      <c r="L34" s="118">
        <v>0.47894327146171178</v>
      </c>
      <c r="M34" s="494">
        <v>-26431.110000001267</v>
      </c>
      <c r="N34" s="118">
        <v>-0.91255413244118311</v>
      </c>
      <c r="O34" s="494">
        <v>-20927.788000000408</v>
      </c>
      <c r="P34" s="118">
        <v>0.87540356689578402</v>
      </c>
      <c r="Q34" s="494">
        <v>-47358.89800000377</v>
      </c>
      <c r="R34" s="118">
        <v>-0.8992838321081229</v>
      </c>
      <c r="S34" s="494">
        <v>-1891250.8929324001</v>
      </c>
      <c r="T34" s="118">
        <v>2.4817747308635689</v>
      </c>
      <c r="U34" s="489">
        <v>-1938609.7909324048</v>
      </c>
      <c r="V34" s="217">
        <v>-0.91296214970161715</v>
      </c>
      <c r="W34" s="494">
        <v>-17570.18175607943</v>
      </c>
      <c r="X34" s="118">
        <v>-0.34639265185874324</v>
      </c>
      <c r="Y34" s="494">
        <v>-20801.460000000196</v>
      </c>
      <c r="Z34" s="118">
        <v>-0.55451828635337863</v>
      </c>
      <c r="AA34" s="494">
        <v>-38371.641756081022</v>
      </c>
      <c r="AB34" s="118">
        <v>0.45176051085554803</v>
      </c>
      <c r="AC34" s="494">
        <v>-6578.3799999975599</v>
      </c>
      <c r="AD34" s="118">
        <v>0.68566290904717531</v>
      </c>
      <c r="AE34" s="494">
        <v>-44950.021756079048</v>
      </c>
      <c r="AF34" s="118">
        <v>-5.0864279906270841E-2</v>
      </c>
      <c r="AG34" s="493">
        <v>-1391872.6199999996</v>
      </c>
      <c r="AH34" s="118">
        <v>0.26404654971932906</v>
      </c>
      <c r="AI34" s="499">
        <v>-1436822.6417560754</v>
      </c>
      <c r="AJ34" s="217">
        <v>0.25883865413420148</v>
      </c>
      <c r="AK34" s="500">
        <v>-514519.85</v>
      </c>
      <c r="AL34" s="303">
        <v>1.623</v>
      </c>
      <c r="AM34" s="491">
        <v>-139345.8697439995</v>
      </c>
      <c r="AN34" s="316">
        <v>0.26804533292711802</v>
      </c>
      <c r="AO34" s="491">
        <v>-653865.66961595905</v>
      </c>
      <c r="AP34" s="303">
        <v>-0.69170858761425003</v>
      </c>
      <c r="AQ34" s="314">
        <v>378845.13</v>
      </c>
      <c r="AR34" s="316">
        <v>-0.01</v>
      </c>
      <c r="AS34" s="314">
        <v>1032710.77</v>
      </c>
      <c r="AT34" s="316">
        <v>-0.35599999999999998</v>
      </c>
      <c r="AU34" s="314">
        <v>-31195.791566501837</v>
      </c>
      <c r="AV34" s="316">
        <v>0.98211031852466812</v>
      </c>
      <c r="AW34" s="499">
        <v>-1063748.07</v>
      </c>
      <c r="AX34" s="435">
        <v>0.5739078084713185</v>
      </c>
      <c r="AY34" s="574">
        <v>-8363.6899999997095</v>
      </c>
      <c r="AZ34" s="435">
        <v>0.98399999999999999</v>
      </c>
    </row>
    <row r="35" spans="1:52" s="21" customFormat="1" ht="12" customHeight="1">
      <c r="A35" s="46"/>
      <c r="B35" s="118"/>
      <c r="C35" s="118"/>
      <c r="D35" s="118"/>
      <c r="E35" s="118"/>
      <c r="F35" s="118"/>
      <c r="G35" s="118"/>
      <c r="H35" s="217"/>
      <c r="I35" s="118"/>
      <c r="J35" s="118"/>
      <c r="K35" s="118"/>
      <c r="L35" s="118"/>
      <c r="M35" s="118"/>
      <c r="N35" s="118"/>
      <c r="O35" s="118"/>
      <c r="P35" s="118"/>
      <c r="Q35" s="118"/>
      <c r="R35" s="118"/>
      <c r="S35" s="118"/>
      <c r="T35" s="118"/>
      <c r="U35" s="217"/>
      <c r="V35" s="217"/>
      <c r="W35" s="118"/>
      <c r="X35" s="118"/>
      <c r="Y35" s="118"/>
      <c r="Z35" s="118"/>
      <c r="AA35" s="118"/>
      <c r="AB35" s="118"/>
      <c r="AC35" s="118"/>
      <c r="AD35" s="118"/>
      <c r="AE35" s="118"/>
      <c r="AF35" s="118"/>
      <c r="AG35" s="286"/>
      <c r="AH35" s="118"/>
      <c r="AI35" s="258"/>
      <c r="AJ35" s="217"/>
      <c r="AK35" s="370"/>
      <c r="AL35" s="303"/>
      <c r="AM35" s="316"/>
      <c r="AN35" s="316"/>
      <c r="AO35" s="316"/>
      <c r="AP35" s="303"/>
      <c r="AQ35" s="316"/>
      <c r="AR35" s="316"/>
      <c r="AS35" s="316"/>
      <c r="AT35" s="316"/>
      <c r="AU35" s="316"/>
      <c r="AV35" s="316"/>
      <c r="AW35" s="258"/>
      <c r="AX35" s="435"/>
      <c r="AY35" s="572"/>
      <c r="AZ35" s="435"/>
    </row>
    <row r="36" spans="1:52" s="65" customFormat="1" ht="12" customHeight="1">
      <c r="A36" s="121" t="s">
        <v>70</v>
      </c>
      <c r="B36" s="122">
        <v>52585652.459370509</v>
      </c>
      <c r="C36" s="122">
        <v>43808924.684390977</v>
      </c>
      <c r="D36" s="122">
        <v>96394577.143761486</v>
      </c>
      <c r="E36" s="122">
        <v>44071042.79675322</v>
      </c>
      <c r="F36" s="122">
        <v>140465619.94051468</v>
      </c>
      <c r="G36" s="122">
        <v>57795014.530375183</v>
      </c>
      <c r="H36" s="216">
        <v>198260634.47088984</v>
      </c>
      <c r="I36" s="130">
        <v>52287344.34768948</v>
      </c>
      <c r="J36" s="131">
        <v>-5.6728042294713621E-3</v>
      </c>
      <c r="K36" s="130">
        <v>48988276.742318407</v>
      </c>
      <c r="L36" s="131">
        <v>0.11822595727333196</v>
      </c>
      <c r="M36" s="122">
        <v>101275621.09000789</v>
      </c>
      <c r="N36" s="123">
        <v>5.0636084423783319E-2</v>
      </c>
      <c r="O36" s="122">
        <v>52105540.930992194</v>
      </c>
      <c r="P36" s="123">
        <v>0.18230787438573803</v>
      </c>
      <c r="Q36" s="122">
        <v>153381162.02100009</v>
      </c>
      <c r="R36" s="123">
        <v>9.1948065910754273E-2</v>
      </c>
      <c r="S36" s="122">
        <v>47462132.182258077</v>
      </c>
      <c r="T36" s="123">
        <v>-0.17878501168446767</v>
      </c>
      <c r="U36" s="216">
        <v>200843294.20325825</v>
      </c>
      <c r="V36" s="218">
        <v>1.3026588658211935E-2</v>
      </c>
      <c r="W36" s="122">
        <v>53609209.828668728</v>
      </c>
      <c r="X36" s="123">
        <v>2.5280792082102765E-2</v>
      </c>
      <c r="Y36" s="122">
        <v>59454889.743022226</v>
      </c>
      <c r="Z36" s="123">
        <v>0.21365546405640878</v>
      </c>
      <c r="AA36" s="122">
        <v>113064099.57169096</v>
      </c>
      <c r="AB36" s="123">
        <v>0.11639996234835391</v>
      </c>
      <c r="AC36" s="122">
        <v>53768509.775408447</v>
      </c>
      <c r="AD36" s="123">
        <v>3.1915393539790005E-2</v>
      </c>
      <c r="AE36" s="122">
        <v>166832609.34709933</v>
      </c>
      <c r="AF36" s="123">
        <v>8.7699474621645845E-2</v>
      </c>
      <c r="AG36" s="285">
        <v>63762000.59943305</v>
      </c>
      <c r="AH36" s="123">
        <v>0.34342891201310233</v>
      </c>
      <c r="AI36" s="269">
        <v>230594609.94653252</v>
      </c>
      <c r="AJ36" s="218">
        <v>0.1481319844971534</v>
      </c>
      <c r="AK36" s="404">
        <v>58198362.651475698</v>
      </c>
      <c r="AL36" s="300">
        <v>8.5603813924389996E-2</v>
      </c>
      <c r="AM36" s="436">
        <v>70032496.572365001</v>
      </c>
      <c r="AN36" s="437">
        <v>0.17790978799324433</v>
      </c>
      <c r="AO36" s="436">
        <v>128230859.22384071</v>
      </c>
      <c r="AP36" s="300">
        <v>0.13414301895654238</v>
      </c>
      <c r="AQ36" s="310">
        <v>72981147.957101673</v>
      </c>
      <c r="AR36" s="421">
        <v>0.35732138126841512</v>
      </c>
      <c r="AS36" s="310">
        <v>201212007.18094233</v>
      </c>
      <c r="AT36" s="421">
        <v>0.20607121094842901</v>
      </c>
      <c r="AU36" s="310">
        <v>77520199.734473988</v>
      </c>
      <c r="AV36" s="421">
        <v>0.21577427003071936</v>
      </c>
      <c r="AW36" s="269">
        <v>278732206.91541624</v>
      </c>
      <c r="AX36" s="434">
        <v>0.20875421580775597</v>
      </c>
      <c r="AY36" s="565">
        <v>67442824.057209104</v>
      </c>
      <c r="AZ36" s="434">
        <v>0.159</v>
      </c>
    </row>
    <row r="37" spans="1:52" s="21" customFormat="1" ht="12" customHeight="1">
      <c r="A37" s="60"/>
      <c r="B37" s="132"/>
      <c r="C37" s="132"/>
      <c r="D37" s="132"/>
      <c r="E37" s="132"/>
      <c r="F37" s="117"/>
      <c r="G37" s="132"/>
      <c r="H37" s="219"/>
      <c r="I37" s="133"/>
      <c r="J37" s="134"/>
      <c r="K37" s="133"/>
      <c r="L37" s="134"/>
      <c r="M37" s="132"/>
      <c r="N37" s="118"/>
      <c r="O37" s="132"/>
      <c r="P37" s="118"/>
      <c r="Q37" s="132"/>
      <c r="R37" s="118"/>
      <c r="S37" s="132"/>
      <c r="T37" s="118"/>
      <c r="U37" s="219"/>
      <c r="V37" s="217"/>
      <c r="W37" s="132"/>
      <c r="X37" s="118"/>
      <c r="Y37" s="132"/>
      <c r="Z37" s="118"/>
      <c r="AA37" s="132"/>
      <c r="AB37" s="118"/>
      <c r="AC37" s="132"/>
      <c r="AD37" s="118"/>
      <c r="AE37" s="132"/>
      <c r="AF37" s="118"/>
      <c r="AG37" s="287"/>
      <c r="AH37" s="118"/>
      <c r="AI37" s="270"/>
      <c r="AJ37" s="217"/>
      <c r="AK37" s="409"/>
      <c r="AL37" s="303"/>
      <c r="AM37" s="316"/>
      <c r="AN37" s="316"/>
      <c r="AO37" s="316"/>
      <c r="AP37" s="303"/>
      <c r="AQ37" s="316"/>
      <c r="AR37" s="316"/>
      <c r="AS37" s="316"/>
      <c r="AT37" s="316"/>
      <c r="AU37" s="316"/>
      <c r="AV37" s="316"/>
      <c r="AW37" s="270"/>
      <c r="AX37" s="389"/>
      <c r="AY37" s="572"/>
      <c r="AZ37" s="389"/>
    </row>
    <row r="38" spans="1:52" s="65" customFormat="1" ht="12" customHeight="1">
      <c r="A38" s="121" t="s">
        <v>71</v>
      </c>
      <c r="B38" s="490">
        <v>-12786430.219999999</v>
      </c>
      <c r="C38" s="490">
        <v>-12072552.640000001</v>
      </c>
      <c r="D38" s="490">
        <v>-24858982.859999999</v>
      </c>
      <c r="E38" s="490">
        <v>-12168531.34</v>
      </c>
      <c r="F38" s="490">
        <v>-37027514.200000003</v>
      </c>
      <c r="G38" s="490">
        <v>-14478234.475363946</v>
      </c>
      <c r="H38" s="487">
        <v>-51505748.67536395</v>
      </c>
      <c r="I38" s="506">
        <v>-13320985.646046869</v>
      </c>
      <c r="J38" s="131">
        <v>-4.1806463324747245E-2</v>
      </c>
      <c r="K38" s="506">
        <v>-14484470.506785061</v>
      </c>
      <c r="L38" s="131">
        <v>-0.19978524332904124</v>
      </c>
      <c r="M38" s="490">
        <v>-27805456.152831931</v>
      </c>
      <c r="N38" s="123">
        <v>-0.11852750812154222</v>
      </c>
      <c r="O38" s="490">
        <v>-14930115.060403179</v>
      </c>
      <c r="P38" s="123">
        <v>-0.2269447021371751</v>
      </c>
      <c r="Q38" s="490">
        <v>-42735571.21323511</v>
      </c>
      <c r="R38" s="123">
        <v>-0.15415717572623611</v>
      </c>
      <c r="S38" s="490">
        <v>-20369155.47842795</v>
      </c>
      <c r="T38" s="123">
        <v>-0.40688117139475466</v>
      </c>
      <c r="U38" s="487">
        <v>-63104726.691663057</v>
      </c>
      <c r="V38" s="218">
        <v>-0.22519773645863128</v>
      </c>
      <c r="W38" s="490">
        <v>-7549396.2263455493</v>
      </c>
      <c r="X38" s="123">
        <v>0.43327044807784887</v>
      </c>
      <c r="Y38" s="490">
        <v>-15206552.95616523</v>
      </c>
      <c r="Z38" s="123">
        <v>-4.9852181275243712E-2</v>
      </c>
      <c r="AA38" s="490">
        <v>-22755949.182510778</v>
      </c>
      <c r="AB38" s="123">
        <v>0.18160129949196568</v>
      </c>
      <c r="AC38" s="490">
        <v>-8342345.8415872212</v>
      </c>
      <c r="AD38" s="123">
        <v>0.44124035160905584</v>
      </c>
      <c r="AE38" s="490">
        <v>-31098295.024098001</v>
      </c>
      <c r="AF38" s="123">
        <v>0.27230889534788927</v>
      </c>
      <c r="AG38" s="492">
        <v>-11201965.664212771</v>
      </c>
      <c r="AH38" s="123">
        <v>-0.45005252298867937</v>
      </c>
      <c r="AI38" s="495">
        <v>-42300260.688310765</v>
      </c>
      <c r="AJ38" s="218">
        <v>0.32968158003449266</v>
      </c>
      <c r="AK38" s="496">
        <v>-8005251.7799999993</v>
      </c>
      <c r="AL38" s="300">
        <v>-6.0383047860652142E-2</v>
      </c>
      <c r="AM38" s="497">
        <v>-8157779.4100000001</v>
      </c>
      <c r="AN38" s="437">
        <v>0.46353526446685134</v>
      </c>
      <c r="AO38" s="497">
        <v>-16163031.189999999</v>
      </c>
      <c r="AP38" s="300">
        <v>0.28972282982499387</v>
      </c>
      <c r="AQ38" s="498">
        <v>-9239746</v>
      </c>
      <c r="AR38" s="421">
        <v>-0.10757168013092595</v>
      </c>
      <c r="AS38" s="498">
        <v>-25402777.190000001</v>
      </c>
      <c r="AT38" s="421">
        <v>0.18314566215557979</v>
      </c>
      <c r="AU38" s="498">
        <v>-10927954.4</v>
      </c>
      <c r="AV38" s="421">
        <v>2.4452125086837993E-2</v>
      </c>
      <c r="AW38" s="495">
        <v>-36330735.590000004</v>
      </c>
      <c r="AX38" s="387">
        <v>0.14112058625532045</v>
      </c>
      <c r="AY38" s="570">
        <v>-9596299.9499999993</v>
      </c>
      <c r="AZ38" s="387">
        <v>-0.19900000000000001</v>
      </c>
    </row>
    <row r="39" spans="1:52" s="21" customFormat="1" ht="12" customHeight="1">
      <c r="A39" s="47"/>
      <c r="B39" s="118"/>
      <c r="C39" s="118"/>
      <c r="D39" s="118"/>
      <c r="E39" s="118"/>
      <c r="F39" s="118"/>
      <c r="G39" s="118"/>
      <c r="H39" s="217"/>
      <c r="I39" s="118"/>
      <c r="J39" s="118"/>
      <c r="K39" s="118"/>
      <c r="L39" s="118"/>
      <c r="M39" s="118"/>
      <c r="N39" s="118"/>
      <c r="O39" s="118"/>
      <c r="P39" s="118"/>
      <c r="Q39" s="118"/>
      <c r="R39" s="118"/>
      <c r="S39" s="118"/>
      <c r="T39" s="118"/>
      <c r="U39" s="217"/>
      <c r="V39" s="217"/>
      <c r="W39" s="118"/>
      <c r="X39" s="118"/>
      <c r="Y39" s="118"/>
      <c r="Z39" s="118"/>
      <c r="AA39" s="118"/>
      <c r="AB39" s="118"/>
      <c r="AC39" s="118"/>
      <c r="AD39" s="118"/>
      <c r="AE39" s="118"/>
      <c r="AF39" s="118"/>
      <c r="AG39" s="286"/>
      <c r="AH39" s="118"/>
      <c r="AI39" s="258"/>
      <c r="AJ39" s="217"/>
      <c r="AK39" s="370"/>
      <c r="AL39" s="303"/>
      <c r="AM39" s="316"/>
      <c r="AN39" s="316"/>
      <c r="AO39" s="316"/>
      <c r="AP39" s="303"/>
      <c r="AQ39" s="316"/>
      <c r="AR39" s="316"/>
      <c r="AS39" s="316"/>
      <c r="AT39" s="316"/>
      <c r="AU39" s="316"/>
      <c r="AV39" s="316"/>
      <c r="AW39" s="258"/>
      <c r="AX39" s="389"/>
      <c r="AY39" s="572"/>
      <c r="AZ39" s="389"/>
    </row>
    <row r="40" spans="1:52" s="65" customFormat="1" ht="12" customHeight="1">
      <c r="A40" s="121" t="s">
        <v>72</v>
      </c>
      <c r="B40" s="122">
        <v>5382642.1099999994</v>
      </c>
      <c r="C40" s="122">
        <v>5443109.6400000006</v>
      </c>
      <c r="D40" s="122">
        <v>10825751.75</v>
      </c>
      <c r="E40" s="122">
        <v>5318509.34</v>
      </c>
      <c r="F40" s="122">
        <v>16144261.09</v>
      </c>
      <c r="G40" s="122">
        <v>5805293.0899999999</v>
      </c>
      <c r="H40" s="216">
        <v>21949554.18</v>
      </c>
      <c r="I40" s="122">
        <v>5604292.8300000001</v>
      </c>
      <c r="J40" s="123">
        <v>4.1178795742004226E-2</v>
      </c>
      <c r="K40" s="122">
        <v>6720638.3800000008</v>
      </c>
      <c r="L40" s="123">
        <v>0.23470567827841893</v>
      </c>
      <c r="M40" s="122">
        <v>12324931.210000001</v>
      </c>
      <c r="N40" s="123">
        <v>0.13848271183569316</v>
      </c>
      <c r="O40" s="122">
        <v>7199508.1699999999</v>
      </c>
      <c r="P40" s="123">
        <v>0.35367030680066458</v>
      </c>
      <c r="Q40" s="122">
        <v>19524439.380000003</v>
      </c>
      <c r="R40" s="123">
        <v>0.20937336624800601</v>
      </c>
      <c r="S40" s="122">
        <v>7047425.7400000002</v>
      </c>
      <c r="T40" s="123">
        <v>0.21396553640670715</v>
      </c>
      <c r="U40" s="216">
        <v>26571865.120000001</v>
      </c>
      <c r="V40" s="218">
        <v>0.21058791910278352</v>
      </c>
      <c r="W40" s="122">
        <v>7280478.0800000001</v>
      </c>
      <c r="X40" s="123">
        <v>0.29908951956031182</v>
      </c>
      <c r="Y40" s="122">
        <v>7216255.1600000001</v>
      </c>
      <c r="Z40" s="123">
        <v>7.3745491421604914E-2</v>
      </c>
      <c r="AA40" s="122">
        <v>14496733.239999998</v>
      </c>
      <c r="AB40" s="123">
        <v>0.17621210155216738</v>
      </c>
      <c r="AC40" s="122">
        <v>7269659.4700000007</v>
      </c>
      <c r="AD40" s="123">
        <v>9.7439017143305939E-3</v>
      </c>
      <c r="AE40" s="122">
        <v>21766392.710000001</v>
      </c>
      <c r="AF40" s="123">
        <v>0.11482805146746282</v>
      </c>
      <c r="AG40" s="285">
        <v>6935813.7000000011</v>
      </c>
      <c r="AH40" s="123">
        <v>-1.5837277910784923E-2</v>
      </c>
      <c r="AI40" s="269">
        <v>28702206.41</v>
      </c>
      <c r="AJ40" s="218">
        <v>8.0172817390847806E-2</v>
      </c>
      <c r="AK40" s="404">
        <v>6249248.4199999999</v>
      </c>
      <c r="AL40" s="300">
        <v>-0.14164312407352228</v>
      </c>
      <c r="AM40" s="436">
        <v>5923921.1400000006</v>
      </c>
      <c r="AN40" s="437">
        <v>-0.17908651944064566</v>
      </c>
      <c r="AO40" s="436">
        <v>12173169.560000001</v>
      </c>
      <c r="AP40" s="300">
        <v>-0.16028188154754222</v>
      </c>
      <c r="AQ40" s="310">
        <v>5299323.7300000004</v>
      </c>
      <c r="AR40" s="421">
        <v>-0.27103549322097753</v>
      </c>
      <c r="AS40" s="310">
        <v>17472493.289999999</v>
      </c>
      <c r="AT40" s="421">
        <v>-0.19727198149959327</v>
      </c>
      <c r="AU40" s="310">
        <v>5289076.72</v>
      </c>
      <c r="AV40" s="421">
        <v>-0.2374252036210259</v>
      </c>
      <c r="AW40" s="269">
        <v>22761570.010000002</v>
      </c>
      <c r="AX40" s="387">
        <v>-0.20697490343217131</v>
      </c>
      <c r="AY40" s="565">
        <v>5323372.76</v>
      </c>
      <c r="AZ40" s="387">
        <v>-0.14799999999999999</v>
      </c>
    </row>
    <row r="41" spans="1:52" s="67" customFormat="1" ht="12" customHeight="1">
      <c r="A41" s="125" t="s">
        <v>73</v>
      </c>
      <c r="B41" s="120">
        <v>6.0405634330636358E-2</v>
      </c>
      <c r="C41" s="120">
        <v>6.4896015917898689E-2</v>
      </c>
      <c r="D41" s="120">
        <v>6.2582892159349493E-2</v>
      </c>
      <c r="E41" s="120">
        <v>5.9331292428147345E-2</v>
      </c>
      <c r="F41" s="120">
        <v>6.1473028495055392E-2</v>
      </c>
      <c r="G41" s="120">
        <v>6.3656675927069292E-2</v>
      </c>
      <c r="H41" s="416">
        <v>6.2035861853895757E-2</v>
      </c>
      <c r="I41" s="315">
        <v>5.9769805875859235E-2</v>
      </c>
      <c r="J41" s="315">
        <v>-1.0525979270358365E-2</v>
      </c>
      <c r="K41" s="315">
        <v>7.0071844613998097E-2</v>
      </c>
      <c r="L41" s="315">
        <v>7.9755723412165302E-2</v>
      </c>
      <c r="M41" s="315">
        <v>6.4979106062451414E-2</v>
      </c>
      <c r="N41" s="315">
        <v>3.8288641199269689E-2</v>
      </c>
      <c r="O41" s="315">
        <v>7.3836661765301403E-2</v>
      </c>
      <c r="P41" s="315">
        <v>0.24448092639681929</v>
      </c>
      <c r="Q41" s="315">
        <v>6.7986488835164449E-2</v>
      </c>
      <c r="R41" s="315">
        <v>0.10595639257683506</v>
      </c>
      <c r="S41" s="315">
        <v>6.918725571151628E-2</v>
      </c>
      <c r="T41" s="315">
        <v>8.6881378958324929E-2</v>
      </c>
      <c r="U41" s="416">
        <v>6.8300877839971838E-2</v>
      </c>
      <c r="V41" s="416">
        <v>0.10099023047074263</v>
      </c>
      <c r="W41" s="315">
        <v>6.7483125999460242E-2</v>
      </c>
      <c r="X41" s="315">
        <v>0.12905044630095386</v>
      </c>
      <c r="Y41" s="315">
        <v>6.5786272111182681E-2</v>
      </c>
      <c r="Z41" s="315">
        <v>-6.1159692975447877E-2</v>
      </c>
      <c r="AA41" s="315">
        <v>6.6627654725116642E-2</v>
      </c>
      <c r="AB41" s="315">
        <v>2.5370442324657527E-2</v>
      </c>
      <c r="AC41" s="315">
        <v>6.3359442665579024E-2</v>
      </c>
      <c r="AD41" s="315">
        <v>-0.14189724791493774</v>
      </c>
      <c r="AE41" s="315">
        <v>6.5499255317295585E-2</v>
      </c>
      <c r="AF41" s="315">
        <v>-3.6584232550959446E-2</v>
      </c>
      <c r="AG41" s="284">
        <v>6.0194953908279877E-2</v>
      </c>
      <c r="AH41" s="128">
        <v>-0.89927798326691344</v>
      </c>
      <c r="AI41" s="259">
        <v>6.4133616125552947E-2</v>
      </c>
      <c r="AJ41" s="240">
        <v>-0.41673928409636796</v>
      </c>
      <c r="AK41" s="408">
        <v>5.1280478149560722E-2</v>
      </c>
      <c r="AL41" s="305">
        <v>-1.6202647849899519</v>
      </c>
      <c r="AM41" s="315">
        <v>4.8570933214638193E-2</v>
      </c>
      <c r="AN41" s="417">
        <v>-1.7215338896544501</v>
      </c>
      <c r="AO41" s="315">
        <v>4.9925148702976131E-2</v>
      </c>
      <c r="AP41" s="417">
        <v>-1.6702506022140511</v>
      </c>
      <c r="AQ41" s="315">
        <v>3.9911327689276438E-2</v>
      </c>
      <c r="AR41" s="450">
        <v>-2.3448114976302588</v>
      </c>
      <c r="AS41" s="315">
        <v>4.6394641959381866E-2</v>
      </c>
      <c r="AT41" s="450">
        <v>-1.9104613357913747</v>
      </c>
      <c r="AU41" s="315">
        <v>3.9915017341417149E-2</v>
      </c>
      <c r="AV41" s="450">
        <v>-2.0279458537430002</v>
      </c>
      <c r="AW41" s="259">
        <v>4.4708173946755927E-2</v>
      </c>
      <c r="AX41" s="419">
        <v>-1.9425311052252245</v>
      </c>
      <c r="AY41" s="573">
        <v>3.9120399488440698E-2</v>
      </c>
      <c r="AZ41" s="419" t="s">
        <v>257</v>
      </c>
    </row>
    <row r="42" spans="1:52" s="67" customFormat="1" ht="12" customHeight="1">
      <c r="A42" s="252"/>
      <c r="B42" s="120"/>
      <c r="C42" s="120"/>
      <c r="D42" s="120"/>
      <c r="E42" s="120"/>
      <c r="F42" s="120"/>
      <c r="G42" s="120"/>
      <c r="H42" s="215"/>
      <c r="I42" s="120"/>
      <c r="J42" s="120"/>
      <c r="K42" s="120"/>
      <c r="L42" s="120"/>
      <c r="M42" s="120"/>
      <c r="N42" s="120"/>
      <c r="O42" s="120"/>
      <c r="P42" s="120"/>
      <c r="Q42" s="120"/>
      <c r="R42" s="120"/>
      <c r="S42" s="120"/>
      <c r="T42" s="120"/>
      <c r="U42" s="215"/>
      <c r="V42" s="215"/>
      <c r="W42" s="120"/>
      <c r="X42" s="120"/>
      <c r="Y42" s="120"/>
      <c r="Z42" s="120"/>
      <c r="AA42" s="120"/>
      <c r="AB42" s="120"/>
      <c r="AC42" s="120"/>
      <c r="AD42" s="120"/>
      <c r="AE42" s="120"/>
      <c r="AF42" s="120"/>
      <c r="AG42" s="284"/>
      <c r="AH42" s="135"/>
      <c r="AI42" s="259"/>
      <c r="AJ42" s="241"/>
      <c r="AK42" s="408"/>
      <c r="AL42" s="306"/>
      <c r="AM42" s="316"/>
      <c r="AN42" s="432"/>
      <c r="AO42" s="316"/>
      <c r="AP42" s="306"/>
      <c r="AQ42" s="316"/>
      <c r="AR42" s="432"/>
      <c r="AS42" s="316"/>
      <c r="AT42" s="432"/>
      <c r="AU42" s="316"/>
      <c r="AV42" s="432"/>
      <c r="AW42" s="259"/>
      <c r="AX42" s="391"/>
      <c r="AY42" s="572"/>
      <c r="AZ42" s="391"/>
    </row>
    <row r="43" spans="1:52" s="21" customFormat="1" ht="12" customHeight="1">
      <c r="A43" s="40"/>
      <c r="B43" s="118"/>
      <c r="C43" s="118"/>
      <c r="D43" s="118"/>
      <c r="E43" s="118"/>
      <c r="F43" s="118"/>
      <c r="G43" s="118"/>
      <c r="H43" s="217"/>
      <c r="I43" s="118"/>
      <c r="J43" s="118"/>
      <c r="K43" s="118"/>
      <c r="L43" s="118"/>
      <c r="M43" s="118"/>
      <c r="N43" s="118"/>
      <c r="O43" s="118"/>
      <c r="P43" s="118"/>
      <c r="Q43" s="118"/>
      <c r="R43" s="118"/>
      <c r="S43" s="118"/>
      <c r="T43" s="118"/>
      <c r="U43" s="217"/>
      <c r="V43" s="217"/>
      <c r="W43" s="118"/>
      <c r="X43" s="118"/>
      <c r="Y43" s="118"/>
      <c r="Z43" s="118"/>
      <c r="AA43" s="118"/>
      <c r="AB43" s="118"/>
      <c r="AC43" s="118"/>
      <c r="AD43" s="118"/>
      <c r="AE43" s="118"/>
      <c r="AF43" s="118"/>
      <c r="AG43" s="286"/>
      <c r="AH43" s="118"/>
      <c r="AI43" s="258"/>
      <c r="AJ43" s="250"/>
      <c r="AK43" s="319"/>
      <c r="AL43" s="294"/>
      <c r="AM43" s="439"/>
      <c r="AN43" s="439"/>
      <c r="AO43" s="439"/>
      <c r="AP43" s="294"/>
      <c r="AQ43" s="439"/>
      <c r="AR43" s="439"/>
      <c r="AS43" s="439"/>
      <c r="AT43" s="439"/>
      <c r="AU43" s="439"/>
      <c r="AV43" s="439"/>
      <c r="AW43" s="258"/>
      <c r="AX43" s="397"/>
      <c r="AY43" s="567"/>
      <c r="AZ43" s="397"/>
    </row>
    <row r="44" spans="1:52" s="71" customFormat="1" ht="12" customHeight="1">
      <c r="A44" s="136" t="s">
        <v>74</v>
      </c>
      <c r="B44" s="137"/>
      <c r="C44" s="137"/>
      <c r="D44" s="137"/>
      <c r="E44" s="137"/>
      <c r="F44" s="137"/>
      <c r="G44" s="137"/>
      <c r="H44" s="220"/>
      <c r="I44" s="137"/>
      <c r="J44" s="137"/>
      <c r="K44" s="137"/>
      <c r="L44" s="137"/>
      <c r="M44" s="137"/>
      <c r="N44" s="137"/>
      <c r="O44" s="137"/>
      <c r="P44" s="137"/>
      <c r="Q44" s="137"/>
      <c r="R44" s="137"/>
      <c r="S44" s="137"/>
      <c r="T44" s="137"/>
      <c r="U44" s="220"/>
      <c r="V44" s="220"/>
      <c r="W44" s="138"/>
      <c r="X44" s="138"/>
      <c r="Y44" s="138"/>
      <c r="Z44" s="138"/>
      <c r="AA44" s="138"/>
      <c r="AB44" s="138"/>
      <c r="AC44" s="138"/>
      <c r="AD44" s="138"/>
      <c r="AE44" s="138"/>
      <c r="AF44" s="138"/>
      <c r="AG44" s="288"/>
      <c r="AH44" s="138"/>
      <c r="AI44" s="271"/>
      <c r="AJ44" s="251"/>
      <c r="AK44" s="410"/>
      <c r="AL44" s="307"/>
      <c r="AM44" s="316"/>
      <c r="AN44" s="440"/>
      <c r="AO44" s="316"/>
      <c r="AP44" s="307"/>
      <c r="AQ44" s="316"/>
      <c r="AR44" s="440"/>
      <c r="AS44" s="316"/>
      <c r="AT44" s="440"/>
      <c r="AU44" s="316"/>
      <c r="AV44" s="440"/>
      <c r="AW44" s="271"/>
      <c r="AX44" s="392"/>
      <c r="AY44" s="572"/>
      <c r="AZ44" s="392"/>
    </row>
    <row r="45" spans="1:52" s="21" customFormat="1" ht="12" customHeight="1">
      <c r="A45" s="139"/>
      <c r="B45" s="140"/>
      <c r="C45" s="140"/>
      <c r="D45" s="140"/>
      <c r="E45" s="140"/>
      <c r="F45" s="140"/>
      <c r="G45" s="140"/>
      <c r="H45" s="221"/>
      <c r="I45" s="140"/>
      <c r="J45" s="140"/>
      <c r="K45" s="140"/>
      <c r="L45" s="140"/>
      <c r="M45" s="140"/>
      <c r="N45" s="140"/>
      <c r="O45" s="140"/>
      <c r="P45" s="140"/>
      <c r="Q45" s="140"/>
      <c r="R45" s="140"/>
      <c r="S45" s="140"/>
      <c r="T45" s="140"/>
      <c r="U45" s="221"/>
      <c r="V45" s="221"/>
      <c r="W45" s="140"/>
      <c r="X45" s="140"/>
      <c r="Y45" s="140"/>
      <c r="Z45" s="140"/>
      <c r="AA45" s="140"/>
      <c r="AB45" s="140"/>
      <c r="AC45" s="140"/>
      <c r="AD45" s="140"/>
      <c r="AE45" s="140"/>
      <c r="AF45" s="140"/>
      <c r="AG45" s="289"/>
      <c r="AH45" s="140"/>
      <c r="AI45" s="260"/>
      <c r="AJ45" s="221"/>
      <c r="AK45" s="411"/>
      <c r="AL45" s="308"/>
      <c r="AM45" s="316"/>
      <c r="AN45" s="441"/>
      <c r="AO45" s="316"/>
      <c r="AP45" s="308"/>
      <c r="AQ45" s="316"/>
      <c r="AR45" s="441"/>
      <c r="AS45" s="316"/>
      <c r="AT45" s="441"/>
      <c r="AU45" s="316"/>
      <c r="AV45" s="441"/>
      <c r="AW45" s="260"/>
      <c r="AX45" s="393"/>
      <c r="AY45" s="572"/>
      <c r="AZ45" s="393"/>
    </row>
    <row r="46" spans="1:52" s="27" customFormat="1" ht="12" customHeight="1">
      <c r="A46" s="139" t="s">
        <v>75</v>
      </c>
      <c r="B46" s="141"/>
      <c r="C46" s="141"/>
      <c r="D46" s="141"/>
      <c r="E46" s="141"/>
      <c r="F46" s="141"/>
      <c r="G46" s="141"/>
      <c r="H46" s="222"/>
      <c r="I46" s="141">
        <v>391478.66666666669</v>
      </c>
      <c r="J46" s="118">
        <v>1</v>
      </c>
      <c r="K46" s="141">
        <v>378707.33333333331</v>
      </c>
      <c r="L46" s="118">
        <v>1</v>
      </c>
      <c r="M46" s="141">
        <v>385093</v>
      </c>
      <c r="N46" s="118">
        <v>1</v>
      </c>
      <c r="O46" s="141">
        <v>351827.33333333331</v>
      </c>
      <c r="P46" s="118">
        <v>1</v>
      </c>
      <c r="Q46" s="141">
        <v>374004.4444444445</v>
      </c>
      <c r="R46" s="118">
        <v>1</v>
      </c>
      <c r="S46" s="141">
        <v>342283.33333333331</v>
      </c>
      <c r="T46" s="118">
        <v>1</v>
      </c>
      <c r="U46" s="222">
        <v>366074.16666666669</v>
      </c>
      <c r="V46" s="217">
        <v>1</v>
      </c>
      <c r="W46" s="141">
        <v>347177.66666666669</v>
      </c>
      <c r="X46" s="118">
        <v>-0.11316325453238829</v>
      </c>
      <c r="Y46" s="141">
        <v>363661.66666666669</v>
      </c>
      <c r="Z46" s="118">
        <v>-3.9729007976256003E-2</v>
      </c>
      <c r="AA46" s="141">
        <v>355419.66666666669</v>
      </c>
      <c r="AB46" s="118">
        <v>-7.7054979792759992E-2</v>
      </c>
      <c r="AC46" s="141">
        <v>404801</v>
      </c>
      <c r="AD46" s="118">
        <v>0.15056722900058928</v>
      </c>
      <c r="AE46" s="141">
        <v>371880.11111111112</v>
      </c>
      <c r="AF46" s="118">
        <v>-5.6799681524879464E-3</v>
      </c>
      <c r="AG46" s="290">
        <v>446916.66666666669</v>
      </c>
      <c r="AH46" s="118">
        <v>0.30569216536008192</v>
      </c>
      <c r="AI46" s="272">
        <v>390639.25</v>
      </c>
      <c r="AJ46" s="217">
        <v>6.710411596921384E-2</v>
      </c>
      <c r="AK46" s="412">
        <v>456117.66666666669</v>
      </c>
      <c r="AL46" s="303">
        <v>0.31378746520753542</v>
      </c>
      <c r="AM46" s="442">
        <v>478390.33333333331</v>
      </c>
      <c r="AN46" s="316">
        <v>0.31548188105244329</v>
      </c>
      <c r="AO46" s="442">
        <v>467254</v>
      </c>
      <c r="AP46" s="303">
        <v>0.31465431944771383</v>
      </c>
      <c r="AQ46" s="442">
        <v>483687.66666666669</v>
      </c>
      <c r="AR46" s="316">
        <v>0.19487764770014571</v>
      </c>
      <c r="AS46" s="442">
        <v>472731.88888888888</v>
      </c>
      <c r="AT46" s="316">
        <v>0.27119433055037739</v>
      </c>
      <c r="AU46" s="442">
        <v>486694.66666666669</v>
      </c>
      <c r="AV46" s="316">
        <v>8.9005407421219457E-2</v>
      </c>
      <c r="AW46" s="272">
        <v>476222.58333333331</v>
      </c>
      <c r="AX46" s="389">
        <v>0.21908534110008995</v>
      </c>
      <c r="AY46" s="575">
        <v>495638.66666666698</v>
      </c>
      <c r="AZ46" s="389">
        <v>8.6999999999999994E-2</v>
      </c>
    </row>
    <row r="47" spans="1:52" s="27" customFormat="1" ht="12" customHeight="1">
      <c r="A47" s="139" t="s">
        <v>76</v>
      </c>
      <c r="B47" s="120"/>
      <c r="C47" s="120"/>
      <c r="D47" s="120"/>
      <c r="E47" s="120"/>
      <c r="F47" s="120"/>
      <c r="G47" s="120"/>
      <c r="H47" s="215"/>
      <c r="I47" s="142">
        <v>107048859.33333331</v>
      </c>
      <c r="J47" s="118">
        <v>1</v>
      </c>
      <c r="K47" s="142">
        <v>107273139.66666669</v>
      </c>
      <c r="L47" s="118">
        <v>1</v>
      </c>
      <c r="M47" s="142">
        <v>107160999.5</v>
      </c>
      <c r="N47" s="118">
        <v>1</v>
      </c>
      <c r="O47" s="142">
        <v>96662033</v>
      </c>
      <c r="P47" s="118">
        <v>1</v>
      </c>
      <c r="Q47" s="142">
        <v>103661344</v>
      </c>
      <c r="R47" s="118">
        <v>1</v>
      </c>
      <c r="S47" s="142">
        <v>96260178.333333313</v>
      </c>
      <c r="T47" s="118">
        <v>1</v>
      </c>
      <c r="U47" s="234">
        <v>101811052.58333331</v>
      </c>
      <c r="V47" s="217">
        <v>1</v>
      </c>
      <c r="W47" s="142">
        <v>113285627</v>
      </c>
      <c r="X47" s="118">
        <v>5.8260944633201195E-2</v>
      </c>
      <c r="Y47" s="142">
        <v>101106135</v>
      </c>
      <c r="Z47" s="118">
        <v>-5.7488805546566657E-2</v>
      </c>
      <c r="AA47" s="142">
        <v>107195881</v>
      </c>
      <c r="AB47" s="118">
        <v>3.2550554924593023E-4</v>
      </c>
      <c r="AC47" s="142">
        <v>98926733.333333313</v>
      </c>
      <c r="AD47" s="118">
        <v>2.3429057542513343E-2</v>
      </c>
      <c r="AE47" s="142">
        <v>104439498.44444443</v>
      </c>
      <c r="AF47" s="118">
        <v>7.5066983932259301E-3</v>
      </c>
      <c r="AG47" s="291">
        <v>90326693.333333313</v>
      </c>
      <c r="AH47" s="118">
        <v>-6.1640079030949924E-2</v>
      </c>
      <c r="AI47" s="273">
        <v>100911297.16666669</v>
      </c>
      <c r="AJ47" s="217">
        <v>-8.8375023520178564E-3</v>
      </c>
      <c r="AK47" s="413">
        <v>102231210</v>
      </c>
      <c r="AL47" s="303">
        <v>-9.7580048702912689E-2</v>
      </c>
      <c r="AM47" s="443">
        <v>94776324.666666687</v>
      </c>
      <c r="AN47" s="316">
        <v>-6.2605600870148118E-2</v>
      </c>
      <c r="AO47" s="443">
        <v>98503767.333333313</v>
      </c>
      <c r="AP47" s="303">
        <v>-8.1086265494349413E-2</v>
      </c>
      <c r="AQ47" s="443">
        <v>96206577.333333313</v>
      </c>
      <c r="AR47" s="316">
        <v>-2.7496672621691077E-2</v>
      </c>
      <c r="AS47" s="443">
        <v>97738037.333333313</v>
      </c>
      <c r="AT47" s="316">
        <v>-6.4165964131624939E-2</v>
      </c>
      <c r="AU47" s="443">
        <v>90625307</v>
      </c>
      <c r="AV47" s="316">
        <v>3.3059293509694874E-3</v>
      </c>
      <c r="AW47" s="273">
        <v>95959854.75</v>
      </c>
      <c r="AX47" s="435">
        <v>-4.9067275475498114E-2</v>
      </c>
      <c r="AY47" s="576">
        <v>106079708.666667</v>
      </c>
      <c r="AZ47" s="389">
        <v>3.7999999999999999E-2</v>
      </c>
    </row>
    <row r="48" spans="1:52" ht="12" customHeight="1">
      <c r="A48" s="139" t="s">
        <v>77</v>
      </c>
      <c r="B48" s="6"/>
      <c r="C48" s="6"/>
      <c r="D48" s="6"/>
      <c r="E48" s="6"/>
      <c r="F48" s="6"/>
      <c r="G48" s="6"/>
      <c r="H48" s="223"/>
      <c r="I48" s="143">
        <v>17572491.333333332</v>
      </c>
      <c r="J48" s="144"/>
      <c r="K48" s="143">
        <v>16151978</v>
      </c>
      <c r="L48" s="144"/>
      <c r="M48" s="143">
        <v>16862234.666666668</v>
      </c>
      <c r="N48" s="144"/>
      <c r="O48" s="143">
        <v>14925589</v>
      </c>
      <c r="P48" s="144"/>
      <c r="Q48" s="143">
        <v>16216686.111111112</v>
      </c>
      <c r="R48" s="144"/>
      <c r="S48" s="143">
        <v>13752260.333333334</v>
      </c>
      <c r="T48" s="144"/>
      <c r="U48" s="235">
        <v>15600579.666666666</v>
      </c>
      <c r="V48" s="223"/>
      <c r="W48" s="143">
        <v>15948125.666666666</v>
      </c>
      <c r="X48" s="144">
        <v>-9.2437983656045386E-2</v>
      </c>
      <c r="Y48" s="143">
        <v>14524092.666666666</v>
      </c>
      <c r="Z48" s="144">
        <v>-0.10078550957247057</v>
      </c>
      <c r="AA48" s="143">
        <v>15236109.166666666</v>
      </c>
      <c r="AB48" s="144">
        <v>-9.6435942930774954E-2</v>
      </c>
      <c r="AC48" s="143">
        <v>14477213.666666666</v>
      </c>
      <c r="AD48" s="144">
        <v>-3.0040712854503382E-2</v>
      </c>
      <c r="AE48" s="143">
        <v>14983144</v>
      </c>
      <c r="AF48" s="144">
        <v>-7.606622602542279E-2</v>
      </c>
      <c r="AG48" s="292">
        <v>13711378.333333334</v>
      </c>
      <c r="AH48" s="144">
        <v>-2.9727476799510377E-3</v>
      </c>
      <c r="AI48" s="274">
        <v>14665202.583333334</v>
      </c>
      <c r="AJ48" s="242">
        <v>-5.9957841523794575E-2</v>
      </c>
      <c r="AK48" s="414">
        <v>15648341.666666666</v>
      </c>
      <c r="AL48" s="384">
        <v>-1.8797444054919975E-2</v>
      </c>
      <c r="AM48" s="443">
        <v>14526411.666666666</v>
      </c>
      <c r="AN48" s="385">
        <v>1.5966573976233239E-4</v>
      </c>
      <c r="AO48" s="443">
        <v>15087376.666666666</v>
      </c>
      <c r="AP48" s="303">
        <v>-9.7618426314110933E-3</v>
      </c>
      <c r="AQ48" s="443">
        <v>14958510.666666666</v>
      </c>
      <c r="AR48" s="444">
        <v>3.3245140334439587E-2</v>
      </c>
      <c r="AS48" s="443">
        <v>15044421.333333334</v>
      </c>
      <c r="AT48" s="316">
        <v>4.0897513454675434E-3</v>
      </c>
      <c r="AU48" s="443">
        <v>13702545.333333334</v>
      </c>
      <c r="AV48" s="444">
        <v>-6.4420948684103848E-4</v>
      </c>
      <c r="AW48" s="274">
        <v>14708952.333333334</v>
      </c>
      <c r="AX48" s="394">
        <v>2.98323529807359E-3</v>
      </c>
      <c r="AY48" s="576">
        <v>15129466</v>
      </c>
      <c r="AZ48" s="539">
        <v>-3.3000000000000002E-2</v>
      </c>
    </row>
    <row r="49" spans="1:52" s="25" customFormat="1" ht="12" customHeight="1">
      <c r="A49" s="139" t="s">
        <v>78</v>
      </c>
      <c r="B49" s="140"/>
      <c r="C49" s="140"/>
      <c r="D49" s="140"/>
      <c r="E49" s="140"/>
      <c r="F49" s="140"/>
      <c r="G49" s="140"/>
      <c r="H49" s="221"/>
      <c r="I49" s="145">
        <v>4589051.666666667</v>
      </c>
      <c r="J49" s="115"/>
      <c r="K49" s="145">
        <v>4576396.666666667</v>
      </c>
      <c r="L49" s="115"/>
      <c r="M49" s="145">
        <v>4582724.166666667</v>
      </c>
      <c r="N49" s="115"/>
      <c r="O49" s="145">
        <v>4541763.666666667</v>
      </c>
      <c r="P49" s="115"/>
      <c r="Q49" s="145">
        <v>4569070.666666667</v>
      </c>
      <c r="R49" s="115"/>
      <c r="S49" s="145">
        <v>4488669.666666667</v>
      </c>
      <c r="T49" s="115"/>
      <c r="U49" s="236">
        <v>4548970.416666667</v>
      </c>
      <c r="V49" s="239"/>
      <c r="W49" s="145">
        <v>4671344.333333333</v>
      </c>
      <c r="X49" s="115">
        <v>1.7932390533846654E-2</v>
      </c>
      <c r="Y49" s="145">
        <v>4694230.333333333</v>
      </c>
      <c r="Z49" s="115">
        <v>2.5748132264175716E-2</v>
      </c>
      <c r="AA49" s="145">
        <v>4682787.333333333</v>
      </c>
      <c r="AB49" s="115">
        <v>2.1834865688512339E-2</v>
      </c>
      <c r="AC49" s="145">
        <v>4515749.666666667</v>
      </c>
      <c r="AD49" s="115">
        <v>-5.7277308792891279E-3</v>
      </c>
      <c r="AE49" s="145">
        <v>4627108.111111111</v>
      </c>
      <c r="AF49" s="115">
        <v>1.2702242683146014E-2</v>
      </c>
      <c r="AG49" s="293">
        <v>3895915</v>
      </c>
      <c r="AH49" s="115">
        <v>-0.13205575608927644</v>
      </c>
      <c r="AI49" s="275">
        <v>4444309.833333333</v>
      </c>
      <c r="AJ49" s="239">
        <v>-2.3007532198907055E-2</v>
      </c>
      <c r="AK49" s="415">
        <v>3923897.3333333335</v>
      </c>
      <c r="AL49" s="302">
        <v>-0.16000683029646059</v>
      </c>
      <c r="AM49" s="443">
        <v>3814824</v>
      </c>
      <c r="AN49" s="316">
        <v>-0.18733770413623357</v>
      </c>
      <c r="AO49" s="443">
        <v>3869360.6666666665</v>
      </c>
      <c r="AP49" s="303">
        <v>-0.17370566048910183</v>
      </c>
      <c r="AQ49" s="443">
        <v>3848114.3333333335</v>
      </c>
      <c r="AR49" s="444">
        <v>3.5738278938353241E-2</v>
      </c>
      <c r="AS49" s="443">
        <v>3787700.111111111</v>
      </c>
      <c r="AT49" s="316">
        <v>-5.1401078328831623E-3</v>
      </c>
      <c r="AU49" s="443">
        <v>3836125.3333333335</v>
      </c>
      <c r="AV49" s="444">
        <v>0.1018086572830256</v>
      </c>
      <c r="AW49" s="275">
        <v>3799806.4166666665</v>
      </c>
      <c r="AX49" s="394">
        <v>1.9844637988710237E-2</v>
      </c>
      <c r="AY49" s="576">
        <v>4124787.3333333302</v>
      </c>
      <c r="AZ49" s="538">
        <v>9.5000000000000001E-2</v>
      </c>
    </row>
    <row r="50" spans="1:52" s="21" customFormat="1" ht="12" customHeight="1" thickBot="1">
      <c r="A50" s="48"/>
      <c r="B50" s="146"/>
      <c r="C50" s="146"/>
      <c r="D50" s="146"/>
      <c r="E50" s="146"/>
      <c r="F50" s="146"/>
      <c r="G50" s="146"/>
      <c r="H50" s="224"/>
      <c r="I50" s="146"/>
      <c r="J50" s="146"/>
      <c r="K50" s="146"/>
      <c r="L50" s="146"/>
      <c r="M50" s="146"/>
      <c r="N50" s="146"/>
      <c r="O50" s="146"/>
      <c r="P50" s="146"/>
      <c r="Q50" s="146"/>
      <c r="R50" s="146"/>
      <c r="S50" s="146"/>
      <c r="T50" s="146"/>
      <c r="U50" s="224"/>
      <c r="V50" s="224"/>
      <c r="W50" s="146"/>
      <c r="X50" s="146"/>
      <c r="Y50" s="146"/>
      <c r="Z50" s="146"/>
      <c r="AA50" s="146"/>
      <c r="AB50" s="146"/>
      <c r="AC50" s="146"/>
      <c r="AD50" s="146"/>
      <c r="AE50" s="146"/>
      <c r="AF50" s="146"/>
      <c r="AG50" s="294"/>
      <c r="AH50" s="146"/>
      <c r="AI50" s="261"/>
      <c r="AJ50" s="224"/>
      <c r="AK50" s="317"/>
      <c r="AL50" s="309"/>
      <c r="AM50" s="445"/>
      <c r="AN50" s="445"/>
      <c r="AO50" s="445"/>
      <c r="AP50" s="309"/>
      <c r="AQ50" s="445"/>
      <c r="AR50" s="445"/>
      <c r="AS50" s="445"/>
      <c r="AT50" s="445"/>
      <c r="AU50" s="445"/>
      <c r="AV50" s="445"/>
      <c r="AW50" s="261"/>
      <c r="AX50" s="395"/>
      <c r="AY50" s="577"/>
      <c r="AZ50" s="395"/>
    </row>
    <row r="51" spans="1:52" s="21" customFormat="1" ht="12" customHeight="1">
      <c r="A51" s="39"/>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54"/>
      <c r="AL51" s="254"/>
      <c r="AM51" s="5"/>
      <c r="AN51" s="5"/>
      <c r="AO51" s="5"/>
      <c r="AP51" s="5"/>
      <c r="AQ51" s="5"/>
      <c r="AR51" s="5"/>
      <c r="AS51" s="5"/>
      <c r="AT51" s="5"/>
      <c r="AU51" s="5"/>
      <c r="AV51" s="5"/>
      <c r="AY51" s="254"/>
      <c r="AZ51" s="254"/>
    </row>
    <row r="52" spans="1:52">
      <c r="A52" s="19"/>
      <c r="B52" s="18"/>
      <c r="C52" s="18"/>
      <c r="D52" s="18"/>
      <c r="E52" s="18"/>
      <c r="F52" s="18"/>
      <c r="G52" s="18"/>
      <c r="H52" s="18"/>
      <c r="I52" s="18"/>
      <c r="J52" s="18"/>
      <c r="K52" s="18"/>
      <c r="L52" s="18"/>
      <c r="M52" s="18"/>
      <c r="N52" s="18"/>
      <c r="O52" s="18"/>
      <c r="P52" s="18"/>
      <c r="Q52" s="18"/>
      <c r="R52" s="18"/>
      <c r="S52" s="18"/>
      <c r="T52" s="18"/>
      <c r="U52" s="17"/>
      <c r="V52" s="17"/>
      <c r="W52" s="17"/>
      <c r="X52" s="17"/>
      <c r="Y52" s="17"/>
      <c r="Z52" s="17"/>
      <c r="AA52" s="17"/>
      <c r="AB52" s="17"/>
      <c r="AC52" s="17"/>
      <c r="AD52" s="17"/>
      <c r="AE52" s="17"/>
      <c r="AF52" s="17"/>
      <c r="AG52" s="17"/>
      <c r="AH52" s="17"/>
      <c r="AI52" s="17"/>
      <c r="AJ52" s="17"/>
      <c r="AK52" s="255"/>
      <c r="AL52" s="255"/>
      <c r="AY52" s="255"/>
      <c r="AZ52" s="255"/>
    </row>
    <row r="53" spans="1:52" ht="33">
      <c r="A53" s="298" t="s">
        <v>79</v>
      </c>
      <c r="AM53" s="6"/>
      <c r="AN53" s="6"/>
      <c r="AO53" s="6"/>
      <c r="AP53" s="6"/>
      <c r="AQ53" s="6"/>
      <c r="AR53" s="6"/>
      <c r="AS53" s="6"/>
      <c r="AT53" s="6"/>
      <c r="AU53" s="6"/>
      <c r="AV53" s="6"/>
    </row>
    <row r="54" spans="1:52">
      <c r="AM54" s="6"/>
      <c r="AN54" s="6"/>
      <c r="AO54" s="6"/>
      <c r="AP54" s="6"/>
      <c r="AQ54" s="6"/>
      <c r="AR54" s="6"/>
      <c r="AS54" s="6"/>
      <c r="AT54" s="6"/>
      <c r="AU54" s="6"/>
      <c r="AV54" s="6"/>
    </row>
    <row r="55" spans="1:52">
      <c r="A55" s="68"/>
      <c r="U55" s="7"/>
      <c r="V55" s="7"/>
      <c r="AM55" s="6"/>
      <c r="AN55" s="6"/>
      <c r="AO55" s="6"/>
      <c r="AP55" s="6"/>
      <c r="AQ55" s="6"/>
      <c r="AR55" s="6"/>
      <c r="AS55" s="6"/>
      <c r="AT55" s="6"/>
      <c r="AU55" s="6"/>
      <c r="AV55" s="6"/>
    </row>
    <row r="56" spans="1:52">
      <c r="A56" s="68"/>
      <c r="U56" s="7"/>
      <c r="V56" s="7"/>
      <c r="AM56" s="6"/>
      <c r="AN56" s="6"/>
      <c r="AO56" s="6"/>
      <c r="AP56" s="6"/>
      <c r="AQ56" s="6"/>
      <c r="AR56" s="6"/>
      <c r="AS56" s="6"/>
      <c r="AT56" s="6"/>
      <c r="AU56" s="6"/>
      <c r="AV56" s="6"/>
    </row>
    <row r="57" spans="1:52" ht="16">
      <c r="A57" s="69"/>
      <c r="AM57" s="6"/>
      <c r="AN57" s="6"/>
      <c r="AO57" s="6"/>
      <c r="AP57" s="6"/>
      <c r="AQ57" s="6"/>
      <c r="AR57" s="6"/>
      <c r="AS57" s="6"/>
      <c r="AT57" s="6"/>
      <c r="AU57" s="6"/>
      <c r="AV57" s="6"/>
    </row>
    <row r="58" spans="1:52" s="6" customFormat="1" ht="16">
      <c r="A58" s="69"/>
      <c r="B58" s="7"/>
      <c r="C58" s="7"/>
      <c r="D58" s="7"/>
      <c r="E58" s="7"/>
      <c r="F58" s="7"/>
      <c r="G58" s="7"/>
      <c r="H58" s="7"/>
      <c r="I58" s="7"/>
      <c r="J58" s="7"/>
      <c r="K58" s="7"/>
      <c r="L58" s="7"/>
      <c r="M58" s="7"/>
      <c r="N58" s="7"/>
      <c r="O58" s="7"/>
      <c r="P58" s="7"/>
      <c r="Q58" s="7"/>
      <c r="R58" s="7"/>
      <c r="S58" s="7"/>
      <c r="T58" s="7"/>
      <c r="AK58" s="253"/>
      <c r="AL58" s="253"/>
      <c r="AY58" s="253"/>
      <c r="AZ58" s="253"/>
    </row>
    <row r="59" spans="1:52" s="6" customFormat="1" ht="16">
      <c r="A59" s="69"/>
      <c r="B59" s="7"/>
      <c r="C59" s="7"/>
      <c r="D59" s="7"/>
      <c r="E59" s="7"/>
      <c r="F59" s="7"/>
      <c r="G59" s="7"/>
      <c r="H59" s="7"/>
      <c r="I59" s="7"/>
      <c r="J59" s="7"/>
      <c r="K59" s="7"/>
      <c r="L59" s="7"/>
      <c r="M59" s="7"/>
      <c r="N59" s="7"/>
      <c r="O59" s="7"/>
      <c r="P59" s="7"/>
      <c r="Q59" s="7"/>
      <c r="R59" s="7"/>
      <c r="S59" s="7"/>
      <c r="T59" s="7"/>
      <c r="AK59" s="253"/>
      <c r="AL59" s="253"/>
      <c r="AY59" s="253"/>
      <c r="AZ59" s="253"/>
    </row>
    <row r="60" spans="1:52" s="6" customFormat="1" ht="16">
      <c r="A60" s="69"/>
      <c r="B60" s="7"/>
      <c r="C60" s="7"/>
      <c r="D60" s="7"/>
      <c r="E60" s="7"/>
      <c r="F60" s="7"/>
      <c r="G60" s="7"/>
      <c r="H60" s="7"/>
      <c r="I60" s="7"/>
      <c r="J60" s="7"/>
      <c r="K60" s="7"/>
      <c r="L60" s="7"/>
      <c r="M60" s="7"/>
      <c r="N60" s="7"/>
      <c r="O60" s="7"/>
      <c r="P60" s="7"/>
      <c r="Q60" s="7"/>
      <c r="R60" s="7"/>
      <c r="S60" s="7"/>
      <c r="T60" s="7"/>
      <c r="AK60" s="253"/>
      <c r="AL60" s="253"/>
      <c r="AY60" s="253"/>
      <c r="AZ60" s="253"/>
    </row>
    <row r="61" spans="1:52" s="6" customFormat="1" ht="16">
      <c r="A61" s="8"/>
      <c r="B61" s="8"/>
      <c r="C61" s="8"/>
      <c r="D61" s="8"/>
      <c r="E61" s="8"/>
      <c r="F61" s="8"/>
      <c r="G61" s="8"/>
      <c r="H61" s="8"/>
      <c r="I61" s="8"/>
      <c r="J61" s="8"/>
      <c r="K61" s="8"/>
      <c r="L61" s="8"/>
      <c r="M61" s="8"/>
      <c r="N61" s="8"/>
      <c r="O61" s="8"/>
      <c r="P61" s="8"/>
      <c r="Q61" s="8"/>
      <c r="R61" s="8"/>
      <c r="S61" s="8"/>
      <c r="T61" s="8"/>
      <c r="AK61" s="253"/>
      <c r="AL61" s="253"/>
      <c r="AY61" s="253"/>
      <c r="AZ61" s="253"/>
    </row>
    <row r="62" spans="1:52" s="6" customFormat="1" ht="16">
      <c r="A62" s="8"/>
      <c r="B62" s="9"/>
      <c r="C62" s="9"/>
      <c r="D62" s="9"/>
      <c r="E62" s="9"/>
      <c r="F62" s="9"/>
      <c r="G62" s="9"/>
      <c r="H62" s="9"/>
      <c r="I62" s="9"/>
      <c r="J62" s="9"/>
      <c r="K62" s="9"/>
      <c r="L62" s="9"/>
      <c r="M62" s="9"/>
      <c r="N62" s="9"/>
      <c r="O62" s="9"/>
      <c r="P62" s="9"/>
      <c r="Q62" s="9"/>
      <c r="R62" s="9"/>
      <c r="S62" s="9"/>
      <c r="T62" s="9"/>
      <c r="AK62" s="253"/>
      <c r="AL62" s="253"/>
      <c r="AY62" s="253"/>
      <c r="AZ62" s="253"/>
    </row>
    <row r="63" spans="1:52" s="6" customFormat="1" ht="16">
      <c r="A63" s="8"/>
      <c r="B63" s="16"/>
      <c r="C63" s="16"/>
      <c r="D63" s="16"/>
      <c r="E63" s="16"/>
      <c r="F63" s="16"/>
      <c r="G63" s="16"/>
      <c r="H63" s="16"/>
      <c r="I63" s="16"/>
      <c r="J63" s="16"/>
      <c r="K63" s="16"/>
      <c r="L63" s="16"/>
      <c r="M63" s="16"/>
      <c r="N63" s="16"/>
      <c r="O63" s="16"/>
      <c r="P63" s="16"/>
      <c r="Q63" s="16"/>
      <c r="R63" s="16"/>
      <c r="S63" s="16"/>
      <c r="T63" s="16"/>
      <c r="AK63" s="253"/>
      <c r="AL63" s="253"/>
      <c r="AY63" s="253"/>
      <c r="AZ63" s="253"/>
    </row>
    <row r="64" spans="1:52" s="6" customFormat="1" ht="16">
      <c r="A64" s="8"/>
      <c r="B64" s="15"/>
      <c r="C64" s="15"/>
      <c r="D64" s="15"/>
      <c r="E64" s="15"/>
      <c r="F64" s="15"/>
      <c r="G64" s="15"/>
      <c r="H64" s="15"/>
      <c r="I64" s="15"/>
      <c r="J64" s="15"/>
      <c r="K64" s="15"/>
      <c r="L64" s="15"/>
      <c r="M64" s="15"/>
      <c r="N64" s="15"/>
      <c r="O64" s="15"/>
      <c r="P64" s="15"/>
      <c r="Q64" s="15"/>
      <c r="R64" s="15"/>
      <c r="S64" s="15"/>
      <c r="T64" s="15"/>
      <c r="AK64" s="253"/>
      <c r="AL64" s="253"/>
      <c r="AY64" s="253"/>
      <c r="AZ64" s="253"/>
    </row>
    <row r="65" spans="1:52" s="6" customFormat="1" ht="16">
      <c r="A65" s="8"/>
      <c r="B65" s="14"/>
      <c r="C65" s="14"/>
      <c r="D65" s="14"/>
      <c r="E65" s="14"/>
      <c r="F65" s="14"/>
      <c r="G65" s="14"/>
      <c r="H65" s="14"/>
      <c r="I65" s="14"/>
      <c r="J65" s="14"/>
      <c r="K65" s="14"/>
      <c r="L65" s="14"/>
      <c r="M65" s="14"/>
      <c r="N65" s="14"/>
      <c r="O65" s="14"/>
      <c r="P65" s="14"/>
      <c r="Q65" s="14"/>
      <c r="R65" s="14"/>
      <c r="S65" s="14"/>
      <c r="T65" s="14"/>
      <c r="AK65" s="253"/>
      <c r="AL65" s="253"/>
      <c r="AY65" s="253"/>
      <c r="AZ65" s="253"/>
    </row>
    <row r="66" spans="1:52" s="6" customFormat="1" ht="16">
      <c r="A66" s="8"/>
      <c r="B66" s="13"/>
      <c r="C66" s="13"/>
      <c r="D66" s="13"/>
      <c r="E66" s="13"/>
      <c r="F66" s="13"/>
      <c r="G66" s="13"/>
      <c r="H66" s="13"/>
      <c r="I66" s="13"/>
      <c r="J66" s="13"/>
      <c r="K66" s="13"/>
      <c r="L66" s="13"/>
      <c r="M66" s="13"/>
      <c r="N66" s="13"/>
      <c r="O66" s="13"/>
      <c r="P66" s="13"/>
      <c r="Q66" s="13"/>
      <c r="R66" s="13"/>
      <c r="S66" s="13"/>
      <c r="T66" s="13"/>
      <c r="AK66" s="253"/>
      <c r="AL66" s="253"/>
      <c r="AY66" s="253"/>
      <c r="AZ66" s="253"/>
    </row>
    <row r="67" spans="1:52" s="6" customFormat="1" ht="16">
      <c r="A67" s="8"/>
      <c r="B67" s="12"/>
      <c r="C67" s="12"/>
      <c r="D67" s="12"/>
      <c r="E67" s="12"/>
      <c r="F67" s="12"/>
      <c r="G67" s="12"/>
      <c r="H67" s="12"/>
      <c r="I67" s="12"/>
      <c r="J67" s="12"/>
      <c r="K67" s="12"/>
      <c r="L67" s="12"/>
      <c r="M67" s="12"/>
      <c r="N67" s="12"/>
      <c r="O67" s="12"/>
      <c r="P67" s="12"/>
      <c r="Q67" s="12"/>
      <c r="R67" s="12"/>
      <c r="S67" s="12"/>
      <c r="T67" s="12"/>
      <c r="AK67" s="253"/>
      <c r="AL67" s="253"/>
      <c r="AY67" s="253"/>
      <c r="AZ67" s="253"/>
    </row>
    <row r="68" spans="1:52" s="6" customFormat="1" ht="16">
      <c r="A68" s="8"/>
      <c r="B68" s="11"/>
      <c r="C68" s="11"/>
      <c r="D68" s="11"/>
      <c r="E68" s="11"/>
      <c r="F68" s="11"/>
      <c r="G68" s="11"/>
      <c r="H68" s="11"/>
      <c r="I68" s="11"/>
      <c r="J68" s="11"/>
      <c r="K68" s="11"/>
      <c r="L68" s="11"/>
      <c r="M68" s="11"/>
      <c r="N68" s="11"/>
      <c r="O68" s="11"/>
      <c r="P68" s="11"/>
      <c r="Q68" s="11"/>
      <c r="R68" s="11"/>
      <c r="S68" s="11"/>
      <c r="T68" s="11"/>
      <c r="AK68" s="253"/>
      <c r="AL68" s="253"/>
      <c r="AY68" s="253"/>
      <c r="AZ68" s="253"/>
    </row>
    <row r="69" spans="1:52" s="6" customFormat="1" ht="16">
      <c r="A69" s="8"/>
      <c r="B69" s="11"/>
      <c r="C69" s="11"/>
      <c r="D69" s="11"/>
      <c r="E69" s="11"/>
      <c r="F69" s="11"/>
      <c r="G69" s="11"/>
      <c r="H69" s="11"/>
      <c r="I69" s="11"/>
      <c r="J69" s="11"/>
      <c r="K69" s="11"/>
      <c r="L69" s="11"/>
      <c r="M69" s="11"/>
      <c r="N69" s="11"/>
      <c r="O69" s="11"/>
      <c r="P69" s="11"/>
      <c r="Q69" s="11"/>
      <c r="R69" s="11"/>
      <c r="S69" s="11"/>
      <c r="T69" s="11"/>
      <c r="AK69" s="253"/>
      <c r="AL69" s="253"/>
      <c r="AM69" s="7"/>
      <c r="AN69" s="7"/>
      <c r="AO69" s="7"/>
      <c r="AP69" s="7"/>
      <c r="AQ69" s="7"/>
      <c r="AR69" s="7"/>
      <c r="AS69" s="7"/>
      <c r="AT69" s="7"/>
      <c r="AU69" s="7"/>
      <c r="AV69" s="7"/>
      <c r="AY69" s="253"/>
      <c r="AZ69" s="253"/>
    </row>
    <row r="70" spans="1:52" s="6" customFormat="1" ht="16">
      <c r="A70" s="8"/>
      <c r="B70" s="11"/>
      <c r="C70" s="11"/>
      <c r="D70" s="11"/>
      <c r="E70" s="11"/>
      <c r="F70" s="11"/>
      <c r="G70" s="11"/>
      <c r="H70" s="11"/>
      <c r="I70" s="11"/>
      <c r="J70" s="11"/>
      <c r="K70" s="11"/>
      <c r="L70" s="11"/>
      <c r="M70" s="11"/>
      <c r="N70" s="11"/>
      <c r="O70" s="11"/>
      <c r="P70" s="11"/>
      <c r="Q70" s="11"/>
      <c r="R70" s="11"/>
      <c r="S70" s="11"/>
      <c r="T70" s="11"/>
      <c r="AK70" s="253"/>
      <c r="AL70" s="253"/>
      <c r="AM70" s="5"/>
      <c r="AN70" s="5"/>
      <c r="AO70" s="5"/>
      <c r="AP70" s="5"/>
      <c r="AQ70" s="5"/>
      <c r="AR70" s="5"/>
      <c r="AS70" s="5"/>
      <c r="AT70" s="5"/>
      <c r="AU70" s="5"/>
      <c r="AV70" s="5"/>
      <c r="AY70" s="253"/>
      <c r="AZ70" s="253"/>
    </row>
    <row r="71" spans="1:52" s="6" customFormat="1" ht="70" customHeight="1">
      <c r="A71" s="8"/>
      <c r="B71" s="10"/>
      <c r="C71" s="10"/>
      <c r="D71" s="10"/>
      <c r="E71" s="10"/>
      <c r="F71" s="10"/>
      <c r="G71" s="10"/>
      <c r="H71" s="10"/>
      <c r="I71" s="10"/>
      <c r="J71" s="10"/>
      <c r="K71" s="10"/>
      <c r="L71" s="10"/>
      <c r="M71" s="10"/>
      <c r="N71" s="10"/>
      <c r="O71" s="10"/>
      <c r="P71" s="10"/>
      <c r="Q71" s="10"/>
      <c r="R71" s="10"/>
      <c r="S71" s="10"/>
      <c r="T71" s="10"/>
      <c r="AK71" s="253"/>
      <c r="AL71" s="253"/>
      <c r="AM71" s="5"/>
      <c r="AN71" s="5"/>
      <c r="AO71" s="5"/>
      <c r="AP71" s="5"/>
      <c r="AQ71" s="5"/>
      <c r="AR71" s="5"/>
      <c r="AS71" s="5"/>
      <c r="AT71" s="5"/>
      <c r="AU71" s="5"/>
      <c r="AV71" s="5"/>
      <c r="AY71" s="253"/>
      <c r="AZ71" s="253"/>
    </row>
    <row r="72" spans="1:52" s="6" customFormat="1" ht="16">
      <c r="A72" s="8"/>
      <c r="B72" s="9"/>
      <c r="C72" s="9"/>
      <c r="D72" s="9"/>
      <c r="E72" s="9"/>
      <c r="F72" s="9"/>
      <c r="G72" s="9"/>
      <c r="H72" s="9"/>
      <c r="I72" s="9"/>
      <c r="J72" s="9"/>
      <c r="K72" s="9"/>
      <c r="L72" s="9"/>
      <c r="M72" s="9"/>
      <c r="N72" s="9"/>
      <c r="O72" s="9"/>
      <c r="P72" s="9"/>
      <c r="Q72" s="9"/>
      <c r="R72" s="9"/>
      <c r="S72" s="9"/>
      <c r="T72" s="9"/>
      <c r="AK72" s="253"/>
      <c r="AL72" s="253"/>
      <c r="AM72" s="5"/>
      <c r="AN72" s="5"/>
      <c r="AO72" s="5"/>
      <c r="AP72" s="5"/>
      <c r="AQ72" s="5"/>
      <c r="AR72" s="5"/>
      <c r="AS72" s="5"/>
      <c r="AT72" s="5"/>
      <c r="AU72" s="5"/>
      <c r="AV72" s="5"/>
      <c r="AY72" s="253"/>
      <c r="AZ72" s="253"/>
    </row>
    <row r="73" spans="1:52" s="6" customFormat="1" ht="16">
      <c r="A73" s="8"/>
      <c r="B73" s="7"/>
      <c r="C73" s="7"/>
      <c r="D73" s="7"/>
      <c r="E73" s="7"/>
      <c r="F73" s="7"/>
      <c r="G73" s="7"/>
      <c r="H73" s="7"/>
      <c r="I73" s="7"/>
      <c r="J73" s="7"/>
      <c r="K73" s="7"/>
      <c r="L73" s="7"/>
      <c r="M73" s="7"/>
      <c r="N73" s="7"/>
      <c r="O73" s="7"/>
      <c r="P73" s="7"/>
      <c r="Q73" s="7"/>
      <c r="R73" s="7"/>
      <c r="S73" s="7"/>
      <c r="T73" s="7"/>
      <c r="AK73" s="253"/>
      <c r="AL73" s="253"/>
      <c r="AM73" s="5"/>
      <c r="AN73" s="5"/>
      <c r="AO73" s="5"/>
      <c r="AP73" s="5"/>
      <c r="AQ73" s="5"/>
      <c r="AR73" s="5"/>
      <c r="AS73" s="5"/>
      <c r="AT73" s="5"/>
      <c r="AU73" s="5"/>
      <c r="AV73" s="5"/>
      <c r="AY73" s="253"/>
      <c r="AZ73" s="253"/>
    </row>
    <row r="74" spans="1:52" s="7" customFormat="1" ht="16">
      <c r="A74" s="8"/>
      <c r="U74" s="6"/>
      <c r="V74" s="6"/>
      <c r="W74" s="6"/>
      <c r="X74" s="6"/>
      <c r="Y74" s="6"/>
      <c r="Z74" s="6"/>
      <c r="AA74" s="6"/>
      <c r="AB74" s="6"/>
      <c r="AC74" s="6"/>
      <c r="AD74" s="6"/>
      <c r="AE74" s="6"/>
      <c r="AF74" s="6"/>
      <c r="AG74" s="6"/>
      <c r="AH74" s="6"/>
      <c r="AI74" s="6"/>
      <c r="AJ74" s="6"/>
      <c r="AK74" s="253"/>
      <c r="AL74" s="253"/>
      <c r="AM74" s="5"/>
      <c r="AN74" s="5"/>
      <c r="AO74" s="5"/>
      <c r="AP74" s="5"/>
      <c r="AQ74" s="5"/>
      <c r="AR74" s="5"/>
      <c r="AS74" s="5"/>
      <c r="AT74" s="5"/>
      <c r="AU74" s="5"/>
      <c r="AV74" s="5"/>
      <c r="AY74" s="253"/>
      <c r="AZ74" s="253"/>
    </row>
  </sheetData>
  <dataConsolidate/>
  <mergeCells count="5">
    <mergeCell ref="B1:H1"/>
    <mergeCell ref="I1:V1"/>
    <mergeCell ref="W1:AJ1"/>
    <mergeCell ref="AK1:AX1"/>
    <mergeCell ref="AY1:AZ1"/>
  </mergeCells>
  <pageMargins left="0.25" right="0.25" top="0.75" bottom="0.75" header="0.3" footer="0.3"/>
  <pageSetup paperSize="9" scale="76" orientation="landscape" r:id="rId1"/>
  <colBreaks count="1" manualBreakCount="1">
    <brk id="22" max="4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9939C-E6BE-6F4C-979A-AF7EA9F520A6}">
  <sheetPr codeName="Tabelle4">
    <pageSetUpPr fitToPage="1"/>
  </sheetPr>
  <dimension ref="A1:BB39"/>
  <sheetViews>
    <sheetView showGridLines="0" zoomScale="130" zoomScaleNormal="130" zoomScaleSheetLayoutView="125" workbookViewId="0">
      <pane xSplit="1" ySplit="2" topLeftCell="H3" activePane="bottomRight" state="frozen"/>
      <selection pane="topRight" activeCell="B1" sqref="B1"/>
      <selection pane="bottomLeft" activeCell="A2" sqref="A2"/>
      <selection pane="bottomRight" activeCell="AZ59" sqref="AZ59"/>
    </sheetView>
  </sheetViews>
  <sheetFormatPr baseColWidth="10" defaultColWidth="8.83203125" defaultRowHeight="12" outlineLevelCol="1"/>
  <cols>
    <col min="1" max="1" width="38.33203125" style="5" bestFit="1" customWidth="1"/>
    <col min="2" max="6" width="10.83203125" style="7" hidden="1" customWidth="1" outlineLevel="1"/>
    <col min="7" max="7" width="9" style="7" hidden="1" customWidth="1" outlineLevel="1"/>
    <col min="8" max="8" width="10.83203125" style="7" customWidth="1" collapsed="1"/>
    <col min="9" max="20" width="10.83203125" style="7" hidden="1" customWidth="1" outlineLevel="1"/>
    <col min="21" max="21" width="10.83203125" style="6" customWidth="1" collapsed="1"/>
    <col min="22" max="22" width="10.83203125" style="6" customWidth="1"/>
    <col min="23" max="34" width="10.83203125" style="6" hidden="1" customWidth="1" outlineLevel="1"/>
    <col min="35" max="35" width="10.83203125" style="6" customWidth="1" collapsed="1"/>
    <col min="36" max="36" width="10.83203125" style="6" customWidth="1"/>
    <col min="37" max="48" width="10.83203125" style="5" hidden="1" customWidth="1" outlineLevel="1"/>
    <col min="49" max="49" width="10.83203125" style="5" customWidth="1" collapsed="1"/>
    <col min="50" max="52" width="10.83203125" style="5" customWidth="1"/>
    <col min="53" max="16384" width="8.83203125" style="5"/>
  </cols>
  <sheetData>
    <row r="1" spans="1:54" ht="15" customHeight="1" thickBot="1">
      <c r="B1" s="546">
        <v>2020</v>
      </c>
      <c r="C1" s="547"/>
      <c r="D1" s="547"/>
      <c r="E1" s="547"/>
      <c r="F1" s="547"/>
      <c r="G1" s="547"/>
      <c r="H1" s="548"/>
      <c r="I1" s="549">
        <v>2021</v>
      </c>
      <c r="J1" s="550"/>
      <c r="K1" s="550"/>
      <c r="L1" s="550"/>
      <c r="M1" s="550"/>
      <c r="N1" s="550"/>
      <c r="O1" s="550"/>
      <c r="P1" s="550"/>
      <c r="Q1" s="550"/>
      <c r="R1" s="550"/>
      <c r="S1" s="550"/>
      <c r="T1" s="550"/>
      <c r="U1" s="550"/>
      <c r="V1" s="551"/>
      <c r="W1" s="561">
        <v>2022</v>
      </c>
      <c r="X1" s="562"/>
      <c r="Y1" s="562"/>
      <c r="Z1" s="562"/>
      <c r="AA1" s="562"/>
      <c r="AB1" s="562"/>
      <c r="AC1" s="562"/>
      <c r="AD1" s="562"/>
      <c r="AE1" s="562"/>
      <c r="AF1" s="562"/>
      <c r="AG1" s="562"/>
      <c r="AH1" s="562"/>
      <c r="AI1" s="562"/>
      <c r="AJ1" s="563"/>
      <c r="AK1" s="555">
        <v>2023</v>
      </c>
      <c r="AL1" s="556"/>
      <c r="AM1" s="556"/>
      <c r="AN1" s="556"/>
      <c r="AO1" s="556"/>
      <c r="AP1" s="556"/>
      <c r="AQ1" s="556"/>
      <c r="AR1" s="556"/>
      <c r="AS1" s="556"/>
      <c r="AT1" s="556"/>
      <c r="AU1" s="556"/>
      <c r="AV1" s="556"/>
      <c r="AW1" s="556"/>
      <c r="AX1" s="556"/>
      <c r="AY1" s="555">
        <v>2024</v>
      </c>
      <c r="AZ1" s="556"/>
    </row>
    <row r="2" spans="1:54" ht="45" customHeight="1" thickBot="1">
      <c r="A2" s="30"/>
      <c r="B2" s="100" t="s">
        <v>10</v>
      </c>
      <c r="C2" s="101" t="s">
        <v>11</v>
      </c>
      <c r="D2" s="101" t="s">
        <v>12</v>
      </c>
      <c r="E2" s="101" t="s">
        <v>13</v>
      </c>
      <c r="F2" s="101" t="s">
        <v>14</v>
      </c>
      <c r="G2" s="101" t="s">
        <v>15</v>
      </c>
      <c r="H2" s="102" t="s">
        <v>16</v>
      </c>
      <c r="I2" s="100" t="s">
        <v>17</v>
      </c>
      <c r="J2" s="101" t="s">
        <v>18</v>
      </c>
      <c r="K2" s="101" t="s">
        <v>19</v>
      </c>
      <c r="L2" s="101" t="s">
        <v>20</v>
      </c>
      <c r="M2" s="101" t="s">
        <v>21</v>
      </c>
      <c r="N2" s="101" t="s">
        <v>22</v>
      </c>
      <c r="O2" s="101" t="s">
        <v>23</v>
      </c>
      <c r="P2" s="101" t="s">
        <v>24</v>
      </c>
      <c r="Q2" s="101" t="s">
        <v>25</v>
      </c>
      <c r="R2" s="101" t="s">
        <v>26</v>
      </c>
      <c r="S2" s="101" t="s">
        <v>27</v>
      </c>
      <c r="T2" s="101" t="s">
        <v>28</v>
      </c>
      <c r="U2" s="103" t="s">
        <v>29</v>
      </c>
      <c r="V2" s="104" t="s">
        <v>30</v>
      </c>
      <c r="W2" s="105" t="s">
        <v>31</v>
      </c>
      <c r="X2" s="106" t="s">
        <v>18</v>
      </c>
      <c r="Y2" s="106" t="s">
        <v>32</v>
      </c>
      <c r="Z2" s="106" t="s">
        <v>20</v>
      </c>
      <c r="AA2" s="106" t="s">
        <v>33</v>
      </c>
      <c r="AB2" s="106" t="s">
        <v>80</v>
      </c>
      <c r="AC2" s="107" t="s">
        <v>34</v>
      </c>
      <c r="AD2" s="107" t="s">
        <v>35</v>
      </c>
      <c r="AE2" s="107" t="s">
        <v>36</v>
      </c>
      <c r="AF2" s="108" t="s">
        <v>26</v>
      </c>
      <c r="AG2" s="295" t="s">
        <v>37</v>
      </c>
      <c r="AH2" s="109" t="s">
        <v>28</v>
      </c>
      <c r="AI2" s="320" t="s">
        <v>38</v>
      </c>
      <c r="AJ2" s="346" t="s">
        <v>30</v>
      </c>
      <c r="AK2" s="326" t="s">
        <v>39</v>
      </c>
      <c r="AL2" s="347" t="s">
        <v>18</v>
      </c>
      <c r="AM2" s="106" t="s">
        <v>40</v>
      </c>
      <c r="AN2" s="106" t="s">
        <v>20</v>
      </c>
      <c r="AO2" s="106" t="s">
        <v>41</v>
      </c>
      <c r="AP2" s="106" t="s">
        <v>22</v>
      </c>
      <c r="AQ2" s="107" t="s">
        <v>42</v>
      </c>
      <c r="AR2" s="107" t="s">
        <v>24</v>
      </c>
      <c r="AS2" s="107" t="s">
        <v>43</v>
      </c>
      <c r="AT2" s="108" t="s">
        <v>26</v>
      </c>
      <c r="AU2" s="106" t="s">
        <v>44</v>
      </c>
      <c r="AV2" s="106" t="s">
        <v>28</v>
      </c>
      <c r="AW2" s="106" t="s">
        <v>45</v>
      </c>
      <c r="AX2" s="106" t="s">
        <v>30</v>
      </c>
      <c r="AY2" s="580" t="s">
        <v>250</v>
      </c>
      <c r="AZ2" s="106" t="s">
        <v>18</v>
      </c>
    </row>
    <row r="3" spans="1:54" ht="12" customHeight="1">
      <c r="AK3" s="253"/>
      <c r="AL3" s="25"/>
      <c r="AQ3" s="451"/>
      <c r="AR3" s="451"/>
      <c r="AS3" s="451"/>
      <c r="AT3" s="451"/>
      <c r="AY3" s="253"/>
      <c r="AZ3" s="25"/>
    </row>
    <row r="4" spans="1:54" s="71" customFormat="1" ht="12" customHeight="1">
      <c r="A4" s="510" t="s">
        <v>81</v>
      </c>
      <c r="B4" s="147"/>
      <c r="C4" s="147"/>
      <c r="D4" s="147"/>
      <c r="E4" s="147"/>
      <c r="F4" s="147"/>
      <c r="G4" s="147"/>
      <c r="H4" s="348"/>
      <c r="I4" s="147"/>
      <c r="J4" s="147"/>
      <c r="K4" s="147"/>
      <c r="L4" s="147"/>
      <c r="M4" s="147"/>
      <c r="N4" s="147"/>
      <c r="O4" s="147"/>
      <c r="P4" s="147"/>
      <c r="Q4" s="147"/>
      <c r="R4" s="147"/>
      <c r="S4" s="147"/>
      <c r="T4" s="147"/>
      <c r="U4" s="148"/>
      <c r="V4" s="148"/>
      <c r="W4" s="148"/>
      <c r="X4" s="148"/>
      <c r="Y4" s="148"/>
      <c r="Z4" s="148"/>
      <c r="AA4" s="148"/>
      <c r="AB4" s="148"/>
      <c r="AC4" s="148"/>
      <c r="AD4" s="148"/>
      <c r="AE4" s="148"/>
      <c r="AF4" s="148"/>
      <c r="AG4" s="296"/>
      <c r="AH4" s="148"/>
      <c r="AI4" s="296"/>
      <c r="AJ4" s="148"/>
      <c r="AK4" s="296"/>
      <c r="AL4" s="148"/>
      <c r="AM4" s="376"/>
      <c r="AN4" s="148"/>
      <c r="AO4" s="376"/>
      <c r="AP4" s="376"/>
      <c r="AQ4" s="25"/>
      <c r="AR4" s="512"/>
      <c r="AS4" s="25"/>
      <c r="AT4" s="25"/>
      <c r="AU4" s="376"/>
      <c r="AV4" s="148"/>
      <c r="AW4" s="376"/>
      <c r="AX4" s="148"/>
      <c r="AY4" s="581"/>
      <c r="AZ4" s="148"/>
    </row>
    <row r="5" spans="1:54" s="71" customFormat="1" ht="12" customHeight="1">
      <c r="A5" s="149" t="s">
        <v>82</v>
      </c>
      <c r="B5" s="150">
        <v>59183229.049999997</v>
      </c>
      <c r="C5" s="150">
        <v>56673318.950000003</v>
      </c>
      <c r="D5" s="150">
        <v>115856548</v>
      </c>
      <c r="E5" s="150">
        <v>60271161.839999996</v>
      </c>
      <c r="F5" s="150">
        <v>176127709.84</v>
      </c>
      <c r="G5" s="150">
        <v>62088199.049999997</v>
      </c>
      <c r="H5" s="422">
        <v>238215908.88999999</v>
      </c>
      <c r="I5" s="310">
        <v>63829598.450000003</v>
      </c>
      <c r="J5" s="421">
        <v>7.850821042688616E-2</v>
      </c>
      <c r="K5" s="310">
        <v>65228519.769999996</v>
      </c>
      <c r="L5" s="421">
        <v>0.15095641085618805</v>
      </c>
      <c r="M5" s="310">
        <v>129058118.22</v>
      </c>
      <c r="N5" s="421">
        <v>0.11394755365920274</v>
      </c>
      <c r="O5" s="310">
        <v>65957832.50999999</v>
      </c>
      <c r="P5" s="421">
        <v>9.4351436016717694E-2</v>
      </c>
      <c r="Q5" s="310">
        <v>195015950.72999999</v>
      </c>
      <c r="R5" s="421">
        <v>0.10724173332611128</v>
      </c>
      <c r="S5" s="310">
        <v>67698552.590000004</v>
      </c>
      <c r="T5" s="421">
        <v>9.0361028759780179E-2</v>
      </c>
      <c r="U5" s="310">
        <v>262714503.31999999</v>
      </c>
      <c r="V5" s="421">
        <v>0.10284197451024402</v>
      </c>
      <c r="W5" s="310">
        <v>71368200.599999994</v>
      </c>
      <c r="X5" s="421">
        <v>0.11810511632632692</v>
      </c>
      <c r="Y5" s="423">
        <v>71472054.949999973</v>
      </c>
      <c r="Z5" s="421">
        <v>9.5717873133026599E-2</v>
      </c>
      <c r="AA5" s="310">
        <v>142840255.54999995</v>
      </c>
      <c r="AB5" s="421">
        <v>0.10679016182853474</v>
      </c>
      <c r="AC5" s="310">
        <v>74529027.219999969</v>
      </c>
      <c r="AD5" s="421">
        <v>0.12994961149914208</v>
      </c>
      <c r="AE5" s="310">
        <v>217369282.76999992</v>
      </c>
      <c r="AF5" s="421">
        <v>0.11462309598945652</v>
      </c>
      <c r="AG5" s="350">
        <v>73813288.480000004</v>
      </c>
      <c r="AH5" s="421">
        <v>9.0322992974937399E-2</v>
      </c>
      <c r="AI5" s="350">
        <v>291182571.24999994</v>
      </c>
      <c r="AJ5" s="421">
        <v>0.10836123461111069</v>
      </c>
      <c r="AK5" s="310">
        <v>78005355.510000005</v>
      </c>
      <c r="AL5" s="421">
        <v>9.2998770519653703E-2</v>
      </c>
      <c r="AM5" s="377">
        <v>77409891.519999981</v>
      </c>
      <c r="AN5" s="421">
        <v>8.3079135952561695E-2</v>
      </c>
      <c r="AO5" s="377">
        <v>155415247.03000003</v>
      </c>
      <c r="AP5" s="421">
        <v>8.8035347119624241E-2</v>
      </c>
      <c r="AQ5" s="513">
        <v>86164539.580000028</v>
      </c>
      <c r="AR5" s="514">
        <v>0.15612054516226959</v>
      </c>
      <c r="AS5" s="513">
        <v>241579786.61000001</v>
      </c>
      <c r="AT5" s="299">
        <v>0.11137960033487057</v>
      </c>
      <c r="AU5" s="377">
        <v>85537482.680000007</v>
      </c>
      <c r="AV5" s="421">
        <v>0.15883581996454091</v>
      </c>
      <c r="AW5" s="377">
        <v>327117269.29000008</v>
      </c>
      <c r="AX5" s="421">
        <v>0.12340950863143421</v>
      </c>
      <c r="AY5" s="582">
        <v>87962357.5</v>
      </c>
      <c r="AZ5" s="421">
        <v>0.12764510750449085</v>
      </c>
      <c r="BA5" s="527"/>
    </row>
    <row r="6" spans="1:54" s="25" customFormat="1" ht="12" customHeight="1">
      <c r="A6" s="152" t="s">
        <v>83</v>
      </c>
      <c r="B6" s="153"/>
      <c r="C6" s="153"/>
      <c r="D6" s="153"/>
      <c r="E6" s="153"/>
      <c r="F6" s="153"/>
      <c r="G6" s="153"/>
      <c r="H6" s="424"/>
      <c r="I6" s="324">
        <v>57371842.379999995</v>
      </c>
      <c r="J6" s="311" t="s">
        <v>84</v>
      </c>
      <c r="K6" s="324">
        <v>58498974.730000004</v>
      </c>
      <c r="L6" s="311" t="s">
        <v>84</v>
      </c>
      <c r="M6" s="324">
        <v>115870817.11</v>
      </c>
      <c r="N6" s="311" t="s">
        <v>84</v>
      </c>
      <c r="O6" s="324">
        <v>59152412.450000003</v>
      </c>
      <c r="P6" s="311" t="s">
        <v>84</v>
      </c>
      <c r="Q6" s="324">
        <v>175023229.56</v>
      </c>
      <c r="R6" s="311" t="s">
        <v>84</v>
      </c>
      <c r="S6" s="324">
        <v>60789165.560000002</v>
      </c>
      <c r="T6" s="311"/>
      <c r="U6" s="324">
        <v>235812395.12</v>
      </c>
      <c r="V6" s="425"/>
      <c r="W6" s="324">
        <v>63991892.689999998</v>
      </c>
      <c r="X6" s="311">
        <v>0.11538849085850122</v>
      </c>
      <c r="Y6" s="324">
        <v>63527563.789999992</v>
      </c>
      <c r="Z6" s="311">
        <v>8.5960293889068451E-2</v>
      </c>
      <c r="AA6" s="324">
        <v>127519456.47999999</v>
      </c>
      <c r="AB6" s="311">
        <v>0.1005312611107381</v>
      </c>
      <c r="AC6" s="324">
        <v>66251689.569999978</v>
      </c>
      <c r="AD6" s="311">
        <v>0.12001669629283174</v>
      </c>
      <c r="AE6" s="324">
        <v>193771146.04999995</v>
      </c>
      <c r="AF6" s="311">
        <v>0.1071167326596093</v>
      </c>
      <c r="AG6" s="369">
        <v>66373566.380000003</v>
      </c>
      <c r="AH6" s="311">
        <v>9.1865067871150424E-2</v>
      </c>
      <c r="AI6" s="369">
        <v>260144712.42999995</v>
      </c>
      <c r="AJ6" s="311">
        <v>0.10318506496495972</v>
      </c>
      <c r="AK6" s="324">
        <v>70816827.890000001</v>
      </c>
      <c r="AL6" s="311">
        <v>0.10665312296766204</v>
      </c>
      <c r="AM6" s="377">
        <v>70183675.480000004</v>
      </c>
      <c r="AN6" s="311">
        <v>0.10477517620544682</v>
      </c>
      <c r="AO6" s="377">
        <v>141000503.37</v>
      </c>
      <c r="AP6" s="311">
        <v>0.10571756861365206</v>
      </c>
      <c r="AQ6" s="513">
        <v>75622770.190000013</v>
      </c>
      <c r="AR6" s="514">
        <v>0.14144666620311278</v>
      </c>
      <c r="AS6" s="513">
        <v>216623273.56000003</v>
      </c>
      <c r="AT6" s="299">
        <v>0.11793359318886108</v>
      </c>
      <c r="AU6" s="377">
        <v>75755237.700000003</v>
      </c>
      <c r="AV6" s="311">
        <v>0.14134650029634283</v>
      </c>
      <c r="AW6" s="377">
        <v>292378511.25999999</v>
      </c>
      <c r="AX6" s="311">
        <v>0.12390718430870851</v>
      </c>
      <c r="AY6" s="583">
        <v>79118830.299999997</v>
      </c>
      <c r="AZ6" s="311">
        <v>0.11723205708811903</v>
      </c>
      <c r="BB6" s="540"/>
    </row>
    <row r="7" spans="1:54" s="25" customFormat="1" ht="12" customHeight="1">
      <c r="A7" s="45" t="s">
        <v>85</v>
      </c>
      <c r="B7" s="153"/>
      <c r="C7" s="153"/>
      <c r="D7" s="153"/>
      <c r="E7" s="153"/>
      <c r="F7" s="153"/>
      <c r="G7" s="153"/>
      <c r="H7" s="351"/>
      <c r="I7" s="155">
        <v>49879099.060000002</v>
      </c>
      <c r="J7" s="156" t="s">
        <v>84</v>
      </c>
      <c r="K7" s="155">
        <v>50316589.740000002</v>
      </c>
      <c r="L7" s="156" t="s">
        <v>84</v>
      </c>
      <c r="M7" s="155">
        <v>100195688.80000001</v>
      </c>
      <c r="N7" s="156" t="s">
        <v>84</v>
      </c>
      <c r="O7" s="155">
        <v>50906880.340000004</v>
      </c>
      <c r="P7" s="156" t="s">
        <v>84</v>
      </c>
      <c r="Q7" s="155">
        <v>151102569.14000002</v>
      </c>
      <c r="R7" s="156" t="s">
        <v>84</v>
      </c>
      <c r="S7" s="155">
        <v>51820191.159999996</v>
      </c>
      <c r="T7" s="156"/>
      <c r="U7" s="155">
        <v>202922760.30000001</v>
      </c>
      <c r="V7" s="154"/>
      <c r="W7" s="155">
        <v>52678525.920000002</v>
      </c>
      <c r="X7" s="156">
        <v>5.6124246683616708E-2</v>
      </c>
      <c r="Y7" s="155">
        <v>54213191.639999986</v>
      </c>
      <c r="Z7" s="156">
        <v>7.7441693090386732E-2</v>
      </c>
      <c r="AA7" s="155">
        <v>106891717.55999999</v>
      </c>
      <c r="AB7" s="156">
        <v>6.6829509734354711E-2</v>
      </c>
      <c r="AC7" s="155">
        <v>56567293.889999978</v>
      </c>
      <c r="AD7" s="156">
        <v>0.1111915228785354</v>
      </c>
      <c r="AE7" s="155">
        <v>163459011.44999996</v>
      </c>
      <c r="AF7" s="156">
        <v>8.1775196678167753E-2</v>
      </c>
      <c r="AG7" s="352">
        <v>58101144.45000001</v>
      </c>
      <c r="AH7" s="156">
        <v>0.12120667927694334</v>
      </c>
      <c r="AI7" s="352">
        <v>221560155.89999998</v>
      </c>
      <c r="AJ7" s="156">
        <v>9.1844776665005678E-2</v>
      </c>
      <c r="AK7" s="321">
        <v>61394205.890000001</v>
      </c>
      <c r="AL7" s="156">
        <v>0.16545033897182365</v>
      </c>
      <c r="AM7" s="372">
        <v>62737361.68</v>
      </c>
      <c r="AN7" s="156">
        <v>0.15723424100547967</v>
      </c>
      <c r="AO7" s="372">
        <v>124131567.56999999</v>
      </c>
      <c r="AP7" s="156">
        <v>0.1612833099096101</v>
      </c>
      <c r="AQ7" s="515">
        <v>63837167.670000017</v>
      </c>
      <c r="AR7" s="516">
        <v>0.12851726289288187</v>
      </c>
      <c r="AS7" s="515">
        <v>187968735.24000004</v>
      </c>
      <c r="AT7" s="446">
        <v>0.14994415769789027</v>
      </c>
      <c r="AU7" s="372">
        <v>64289357.330000006</v>
      </c>
      <c r="AV7" s="156">
        <v>0.10650759014437958</v>
      </c>
      <c r="AW7" s="372">
        <v>252258092.56999999</v>
      </c>
      <c r="AX7" s="156">
        <v>0.13855350726443463</v>
      </c>
      <c r="AY7" s="584">
        <v>67406836.829999998</v>
      </c>
      <c r="AZ7" s="156">
        <v>9.7934827119888351E-2</v>
      </c>
    </row>
    <row r="8" spans="1:54" s="25" customFormat="1" ht="12" customHeight="1">
      <c r="A8" s="45" t="s">
        <v>86</v>
      </c>
      <c r="B8" s="153"/>
      <c r="C8" s="153"/>
      <c r="D8" s="153"/>
      <c r="E8" s="153"/>
      <c r="F8" s="153"/>
      <c r="G8" s="153"/>
      <c r="H8" s="351"/>
      <c r="I8" s="155">
        <v>7492743.3200000003</v>
      </c>
      <c r="J8" s="156" t="s">
        <v>84</v>
      </c>
      <c r="K8" s="155">
        <v>8182384.9899999993</v>
      </c>
      <c r="L8" s="156" t="s">
        <v>84</v>
      </c>
      <c r="M8" s="155">
        <v>15675128.309999999</v>
      </c>
      <c r="N8" s="156" t="s">
        <v>84</v>
      </c>
      <c r="O8" s="155">
        <v>8245532.1100000013</v>
      </c>
      <c r="P8" s="156" t="s">
        <v>84</v>
      </c>
      <c r="Q8" s="155">
        <v>23920660.420000002</v>
      </c>
      <c r="R8" s="156" t="s">
        <v>84</v>
      </c>
      <c r="S8" s="155">
        <v>8968974.4000000004</v>
      </c>
      <c r="T8" s="156"/>
      <c r="U8" s="155">
        <v>32889634.82</v>
      </c>
      <c r="V8" s="154"/>
      <c r="W8" s="155">
        <v>11313366.77</v>
      </c>
      <c r="X8" s="156">
        <v>0.50990982699244514</v>
      </c>
      <c r="Y8" s="155">
        <v>9314372.1500000004</v>
      </c>
      <c r="Z8" s="156">
        <v>0.13834440219855759</v>
      </c>
      <c r="AA8" s="155">
        <v>20627738.920000002</v>
      </c>
      <c r="AB8" s="156">
        <v>0.31595343349377686</v>
      </c>
      <c r="AC8" s="155">
        <v>9684395.6799999997</v>
      </c>
      <c r="AD8" s="156">
        <v>0.17450220929404625</v>
      </c>
      <c r="AE8" s="155">
        <v>30312134.600000001</v>
      </c>
      <c r="AF8" s="156">
        <v>0.26719472070495615</v>
      </c>
      <c r="AG8" s="352">
        <v>8272421.9299999997</v>
      </c>
      <c r="AH8" s="156">
        <v>-7.7662443768375639E-2</v>
      </c>
      <c r="AI8" s="352">
        <v>38584556.530000001</v>
      </c>
      <c r="AJ8" s="156">
        <v>0.17315247618793728</v>
      </c>
      <c r="AK8" s="321">
        <v>9422622.0000000019</v>
      </c>
      <c r="AL8" s="156">
        <v>-0.16712485402786936</v>
      </c>
      <c r="AM8" s="372">
        <v>7446313.8000000007</v>
      </c>
      <c r="AN8" s="156">
        <v>-0.20055655066348188</v>
      </c>
      <c r="AO8" s="372">
        <v>16868935.800000001</v>
      </c>
      <c r="AP8" s="156">
        <v>-0.18222080154192685</v>
      </c>
      <c r="AQ8" s="515">
        <v>11785602.52</v>
      </c>
      <c r="AR8" s="516">
        <v>0.21696829718960842</v>
      </c>
      <c r="AS8" s="515">
        <v>28654538.32</v>
      </c>
      <c r="AT8" s="446">
        <v>-5.4684247806157507E-2</v>
      </c>
      <c r="AU8" s="372">
        <v>11465880.369999999</v>
      </c>
      <c r="AV8" s="156">
        <v>0.38603669723601725</v>
      </c>
      <c r="AW8" s="372">
        <v>40120418.689999998</v>
      </c>
      <c r="AX8" s="156">
        <v>3.9805100748167038E-2</v>
      </c>
      <c r="AY8" s="584">
        <v>11711993.470000001</v>
      </c>
      <c r="AZ8" s="156">
        <v>0.24296543679667937</v>
      </c>
    </row>
    <row r="9" spans="1:54" s="25" customFormat="1" ht="12" customHeight="1">
      <c r="A9" s="157" t="s">
        <v>87</v>
      </c>
      <c r="B9" s="158">
        <v>19278.666666666668</v>
      </c>
      <c r="C9" s="158">
        <v>19721.333333333332</v>
      </c>
      <c r="D9" s="158">
        <v>19500</v>
      </c>
      <c r="E9" s="158">
        <v>19979.333333333332</v>
      </c>
      <c r="F9" s="158">
        <v>19659.777777777777</v>
      </c>
      <c r="G9" s="158">
        <v>20099.333333333332</v>
      </c>
      <c r="H9" s="353">
        <v>19769.666666666668</v>
      </c>
      <c r="I9" s="158">
        <v>20190.666666666668</v>
      </c>
      <c r="J9" s="156">
        <v>4.7306176084099816E-2</v>
      </c>
      <c r="K9" s="158">
        <v>20503.666666666668</v>
      </c>
      <c r="L9" s="156">
        <v>3.9669393550131993E-2</v>
      </c>
      <c r="M9" s="158">
        <v>20347.166666666668</v>
      </c>
      <c r="N9" s="156">
        <v>4.3444444444444508E-2</v>
      </c>
      <c r="O9" s="158">
        <v>20556</v>
      </c>
      <c r="P9" s="156">
        <v>2.886315859721722E-2</v>
      </c>
      <c r="Q9" s="158">
        <v>20416.777777777777</v>
      </c>
      <c r="R9" s="156">
        <v>3.8505013055420541E-2</v>
      </c>
      <c r="S9" s="158">
        <v>20707</v>
      </c>
      <c r="T9" s="156">
        <v>3.0233175229692589E-2</v>
      </c>
      <c r="U9" s="158">
        <v>20489.333333333332</v>
      </c>
      <c r="V9" s="156">
        <v>3.6402569593147582E-2</v>
      </c>
      <c r="W9" s="158">
        <v>20854.333333333332</v>
      </c>
      <c r="X9" s="156">
        <v>3.2869972924783664E-2</v>
      </c>
      <c r="Y9" s="158">
        <v>20947.333333333332</v>
      </c>
      <c r="Z9" s="156">
        <v>2.1638406138739352E-2</v>
      </c>
      <c r="AA9" s="158">
        <v>20900.833333333332</v>
      </c>
      <c r="AB9" s="156">
        <v>2.7210995797940625E-2</v>
      </c>
      <c r="AC9" s="158">
        <v>21233.666666666668</v>
      </c>
      <c r="AD9" s="156">
        <v>3.2966854770707821E-2</v>
      </c>
      <c r="AE9" s="158">
        <v>21011.777777777777</v>
      </c>
      <c r="AF9" s="156">
        <v>2.9142698543137179E-2</v>
      </c>
      <c r="AG9" s="354">
        <v>21593.333333333332</v>
      </c>
      <c r="AH9" s="156">
        <v>4.280356079264655E-2</v>
      </c>
      <c r="AI9" s="354">
        <v>21157.166666666668</v>
      </c>
      <c r="AJ9" s="156">
        <v>3.2594195353680133E-2</v>
      </c>
      <c r="AK9" s="322">
        <v>21703.333333333332</v>
      </c>
      <c r="AL9" s="156">
        <v>4.0710963348944265E-2</v>
      </c>
      <c r="AM9" s="373">
        <v>21834.666666666668</v>
      </c>
      <c r="AN9" s="156">
        <v>4.2360204958467387E-2</v>
      </c>
      <c r="AO9" s="373">
        <v>21769</v>
      </c>
      <c r="AP9" s="156">
        <v>4.1537418763207268E-2</v>
      </c>
      <c r="AQ9" s="517">
        <v>21936.666666666668</v>
      </c>
      <c r="AR9" s="518">
        <v>3.3107800505486569E-2</v>
      </c>
      <c r="AS9" s="517">
        <v>21824.888888888891</v>
      </c>
      <c r="AT9" s="156">
        <v>3.869787315050828E-2</v>
      </c>
      <c r="AU9" s="373">
        <v>21999</v>
      </c>
      <c r="AV9" s="156">
        <v>1.8786662550169864E-2</v>
      </c>
      <c r="AW9" s="373">
        <v>21868.416666666668</v>
      </c>
      <c r="AX9" s="156">
        <v>3.3617450351732664E-2</v>
      </c>
      <c r="AY9" s="585">
        <v>22090.666666666668</v>
      </c>
      <c r="AZ9" s="156">
        <v>1.7846720933804443E-2</v>
      </c>
    </row>
    <row r="10" spans="1:54" s="25" customFormat="1" ht="12" customHeight="1">
      <c r="A10" s="157" t="s">
        <v>88</v>
      </c>
      <c r="B10" s="153"/>
      <c r="C10" s="153"/>
      <c r="D10" s="153"/>
      <c r="E10" s="153"/>
      <c r="F10" s="153"/>
      <c r="G10" s="153"/>
      <c r="H10" s="351"/>
      <c r="I10" s="158">
        <v>947.16770752162722</v>
      </c>
      <c r="J10" s="156" t="s">
        <v>84</v>
      </c>
      <c r="K10" s="158">
        <v>951.03273772170837</v>
      </c>
      <c r="L10" s="156" t="s">
        <v>84</v>
      </c>
      <c r="M10" s="158">
        <v>949.11508653948545</v>
      </c>
      <c r="N10" s="156" t="s">
        <v>84</v>
      </c>
      <c r="O10" s="158">
        <v>959.20757037685678</v>
      </c>
      <c r="P10" s="156" t="s">
        <v>84</v>
      </c>
      <c r="Q10" s="158">
        <v>952.50218806972475</v>
      </c>
      <c r="R10" s="156" t="s">
        <v>84</v>
      </c>
      <c r="S10" s="158">
        <v>978.56064068511444</v>
      </c>
      <c r="T10" s="156" t="s">
        <v>84</v>
      </c>
      <c r="U10" s="158">
        <v>959.08600865490962</v>
      </c>
      <c r="V10" s="156" t="s">
        <v>84</v>
      </c>
      <c r="W10" s="158">
        <v>1022.8392610648466</v>
      </c>
      <c r="X10" s="156">
        <v>7.9892455097759552E-2</v>
      </c>
      <c r="Y10" s="158">
        <v>1010.909324814614</v>
      </c>
      <c r="Z10" s="156">
        <v>6.2959543576118993E-2</v>
      </c>
      <c r="AA10" s="158">
        <v>1016.8610221283039</v>
      </c>
      <c r="AB10" s="156">
        <v>7.1377998885069988E-2</v>
      </c>
      <c r="AC10" s="158">
        <v>1040.0415938525291</v>
      </c>
      <c r="AD10" s="156">
        <v>8.4271669628205759E-2</v>
      </c>
      <c r="AE10" s="158">
        <v>1024.669476642729</v>
      </c>
      <c r="AF10" s="156">
        <v>7.576600818025786E-2</v>
      </c>
      <c r="AG10" s="354">
        <v>1024.5996662550169</v>
      </c>
      <c r="AH10" s="156">
        <v>4.7047698073845921E-2</v>
      </c>
      <c r="AI10" s="354">
        <v>1024.6516642508841</v>
      </c>
      <c r="AJ10" s="156">
        <v>6.8362644230342218E-2</v>
      </c>
      <c r="AK10" s="322">
        <v>1087.6490230379361</v>
      </c>
      <c r="AL10" s="156">
        <v>6.3362606853415118E-2</v>
      </c>
      <c r="AM10" s="373">
        <v>1071.4410643624817</v>
      </c>
      <c r="AN10" s="156">
        <v>5.9878505482149277E-2</v>
      </c>
      <c r="AO10" s="373">
        <v>1079.5205978685287</v>
      </c>
      <c r="AP10" s="156">
        <v>6.1620589615164138E-2</v>
      </c>
      <c r="AQ10" s="517">
        <v>1149.1075853213799</v>
      </c>
      <c r="AR10" s="518">
        <v>0.10486695158493406</v>
      </c>
      <c r="AS10" s="517">
        <v>1102.8350586486381</v>
      </c>
      <c r="AT10" s="156">
        <v>7.6283702977094511E-2</v>
      </c>
      <c r="AU10" s="373">
        <v>1147.85880721851</v>
      </c>
      <c r="AV10" s="156">
        <v>0.12029980588810246</v>
      </c>
      <c r="AW10" s="373">
        <v>1114.1582086037322</v>
      </c>
      <c r="AX10" s="156">
        <v>8.7353143976285325E-2</v>
      </c>
      <c r="AY10" s="585">
        <v>1131.0210152100435</v>
      </c>
      <c r="AZ10" s="156">
        <v>3.9876827224065499E-2</v>
      </c>
    </row>
    <row r="11" spans="1:54" s="25" customFormat="1" ht="12" customHeight="1">
      <c r="A11" s="159" t="s">
        <v>89</v>
      </c>
      <c r="B11" s="153"/>
      <c r="C11" s="153"/>
      <c r="D11" s="153"/>
      <c r="E11" s="153"/>
      <c r="F11" s="153"/>
      <c r="G11" s="153"/>
      <c r="H11" s="351"/>
      <c r="I11" s="155">
        <v>2948021.11</v>
      </c>
      <c r="J11" s="156" t="s">
        <v>84</v>
      </c>
      <c r="K11" s="155">
        <v>3032146.09</v>
      </c>
      <c r="L11" s="156" t="s">
        <v>84</v>
      </c>
      <c r="M11" s="155">
        <v>5980167.1999999993</v>
      </c>
      <c r="N11" s="156" t="s">
        <v>84</v>
      </c>
      <c r="O11" s="155">
        <v>2974397.25</v>
      </c>
      <c r="P11" s="156" t="s">
        <v>84</v>
      </c>
      <c r="Q11" s="155">
        <v>8954564.4499999993</v>
      </c>
      <c r="R11" s="156" t="s">
        <v>84</v>
      </c>
      <c r="S11" s="155">
        <v>3031024.9400000004</v>
      </c>
      <c r="T11" s="156" t="s">
        <v>84</v>
      </c>
      <c r="U11" s="324">
        <v>11985589.390000001</v>
      </c>
      <c r="V11" s="311" t="s">
        <v>84</v>
      </c>
      <c r="W11" s="324">
        <v>2945862.9</v>
      </c>
      <c r="X11" s="311">
        <v>-7.320877020450256E-4</v>
      </c>
      <c r="Y11" s="324">
        <v>3642192.5799999991</v>
      </c>
      <c r="Z11" s="311">
        <v>0.20119297418153081</v>
      </c>
      <c r="AA11" s="324">
        <v>6588055.4799999986</v>
      </c>
      <c r="AB11" s="311">
        <v>0.10165071638799654</v>
      </c>
      <c r="AC11" s="324">
        <v>4228205.93</v>
      </c>
      <c r="AD11" s="311">
        <v>0.42153370065145124</v>
      </c>
      <c r="AE11" s="324">
        <v>10816261.409999998</v>
      </c>
      <c r="AF11" s="311">
        <v>0.20790480323138433</v>
      </c>
      <c r="AG11" s="369">
        <v>4110332.5100000002</v>
      </c>
      <c r="AH11" s="311">
        <v>0.35608666750198359</v>
      </c>
      <c r="AI11" s="369">
        <v>14926593.919999998</v>
      </c>
      <c r="AJ11" s="311">
        <v>0.24537838184693528</v>
      </c>
      <c r="AK11" s="324">
        <v>3623190.37</v>
      </c>
      <c r="AL11" s="311">
        <v>0.22992498055493357</v>
      </c>
      <c r="AM11" s="377">
        <v>3854747.23</v>
      </c>
      <c r="AN11" s="311">
        <v>5.8358981665928518E-2</v>
      </c>
      <c r="AO11" s="377">
        <v>7477937.5999999996</v>
      </c>
      <c r="AP11" s="311">
        <v>0.13507507984738484</v>
      </c>
      <c r="AQ11" s="513">
        <v>3568570.5500000003</v>
      </c>
      <c r="AR11" s="514">
        <v>-0.15600833803286385</v>
      </c>
      <c r="AS11" s="513">
        <v>11046508.15</v>
      </c>
      <c r="AT11" s="299">
        <v>2.1287090915455428E-2</v>
      </c>
      <c r="AU11" s="377">
        <v>3318204.79</v>
      </c>
      <c r="AV11" s="311">
        <v>-0.1927162140952923</v>
      </c>
      <c r="AW11" s="377">
        <v>14364712.939999999</v>
      </c>
      <c r="AX11" s="311">
        <v>-3.7642946744008456E-2</v>
      </c>
      <c r="AY11" s="583">
        <v>2893245.59</v>
      </c>
      <c r="AZ11" s="311">
        <v>-0.20146465006198397</v>
      </c>
    </row>
    <row r="12" spans="1:54" s="25" customFormat="1" ht="12" customHeight="1">
      <c r="A12" s="159" t="s">
        <v>90</v>
      </c>
      <c r="B12" s="153"/>
      <c r="C12" s="153"/>
      <c r="D12" s="153"/>
      <c r="E12" s="153"/>
      <c r="F12" s="153"/>
      <c r="G12" s="153"/>
      <c r="H12" s="351"/>
      <c r="I12" s="155">
        <v>3509735.6000000006</v>
      </c>
      <c r="J12" s="156" t="s">
        <v>84</v>
      </c>
      <c r="K12" s="155">
        <v>3707398.95</v>
      </c>
      <c r="L12" s="156" t="s">
        <v>84</v>
      </c>
      <c r="M12" s="155">
        <v>7217134.5500000007</v>
      </c>
      <c r="N12" s="156" t="s">
        <v>84</v>
      </c>
      <c r="O12" s="155">
        <v>3836132.0200000005</v>
      </c>
      <c r="P12" s="156" t="s">
        <v>84</v>
      </c>
      <c r="Q12" s="155">
        <v>11053266.57</v>
      </c>
      <c r="R12" s="156" t="s">
        <v>84</v>
      </c>
      <c r="S12" s="155">
        <v>3879323.7199999997</v>
      </c>
      <c r="T12" s="156" t="s">
        <v>84</v>
      </c>
      <c r="U12" s="324">
        <v>14932590.289999999</v>
      </c>
      <c r="V12" s="311" t="s">
        <v>84</v>
      </c>
      <c r="W12" s="324">
        <v>4436121.1300000008</v>
      </c>
      <c r="X12" s="311">
        <v>0.26394738395678585</v>
      </c>
      <c r="Y12" s="324">
        <v>4297050.2</v>
      </c>
      <c r="Z12" s="311">
        <v>0.15904715353064436</v>
      </c>
      <c r="AA12" s="324">
        <v>8733171.3300000019</v>
      </c>
      <c r="AB12" s="311">
        <v>0.21006076158023146</v>
      </c>
      <c r="AC12" s="324">
        <v>4049660.69</v>
      </c>
      <c r="AD12" s="311">
        <v>5.5662492554153342E-2</v>
      </c>
      <c r="AE12" s="324">
        <v>12782832.020000001</v>
      </c>
      <c r="AF12" s="311">
        <v>0.1564755033316817</v>
      </c>
      <c r="AG12" s="369">
        <v>3328432.2600000007</v>
      </c>
      <c r="AH12" s="311">
        <v>-0.14200708674036594</v>
      </c>
      <c r="AI12" s="369">
        <v>16111264.280000001</v>
      </c>
      <c r="AJ12" s="311">
        <v>7.8932989328002412E-2</v>
      </c>
      <c r="AK12" s="324">
        <v>3565337.2500000005</v>
      </c>
      <c r="AL12" s="311">
        <v>-0.19629398172001661</v>
      </c>
      <c r="AM12" s="377">
        <v>3371468.8099999996</v>
      </c>
      <c r="AN12" s="311">
        <v>-0.21539924993196508</v>
      </c>
      <c r="AO12" s="377">
        <v>6936806.0600000005</v>
      </c>
      <c r="AP12" s="311">
        <v>-0.20569449540388224</v>
      </c>
      <c r="AQ12" s="513">
        <v>6973198.8399999999</v>
      </c>
      <c r="AR12" s="514">
        <v>0.72192175438777317</v>
      </c>
      <c r="AS12" s="513">
        <v>13910004.9</v>
      </c>
      <c r="AT12" s="299">
        <v>8.8178650727509036E-2</v>
      </c>
      <c r="AU12" s="377">
        <v>6464040.1900000013</v>
      </c>
      <c r="AV12" s="311">
        <v>0.94206752160249763</v>
      </c>
      <c r="AW12" s="377">
        <v>20374045.09</v>
      </c>
      <c r="AX12" s="311">
        <v>0.26458387969538033</v>
      </c>
      <c r="AY12" s="583">
        <v>5950281.6100000003</v>
      </c>
      <c r="AZ12" s="311">
        <v>0.66892531975761893</v>
      </c>
    </row>
    <row r="13" spans="1:54" s="25" customFormat="1" ht="12" customHeight="1">
      <c r="A13" s="61"/>
      <c r="B13" s="153"/>
      <c r="C13" s="153"/>
      <c r="D13" s="153"/>
      <c r="E13" s="153"/>
      <c r="F13" s="153"/>
      <c r="G13" s="153"/>
      <c r="H13" s="351"/>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355"/>
      <c r="AH13" s="154"/>
      <c r="AI13" s="355"/>
      <c r="AJ13" s="154"/>
      <c r="AK13" s="312"/>
      <c r="AL13" s="154"/>
      <c r="AM13" s="371"/>
      <c r="AN13" s="154"/>
      <c r="AO13" s="371"/>
      <c r="AP13" s="154"/>
      <c r="AQ13" s="519"/>
      <c r="AR13" s="520"/>
      <c r="AS13" s="519"/>
      <c r="AT13" s="154"/>
      <c r="AU13" s="371"/>
      <c r="AV13" s="154"/>
      <c r="AW13" s="371"/>
      <c r="AX13" s="154"/>
      <c r="AY13" s="586"/>
      <c r="AZ13" s="154"/>
    </row>
    <row r="14" spans="1:54" s="65" customFormat="1" ht="12" customHeight="1">
      <c r="A14" s="149" t="s">
        <v>91</v>
      </c>
      <c r="B14" s="160"/>
      <c r="C14" s="160"/>
      <c r="D14" s="160"/>
      <c r="E14" s="160"/>
      <c r="F14" s="160"/>
      <c r="G14" s="161"/>
      <c r="H14" s="356"/>
      <c r="I14" s="357">
        <v>41759069.181520104</v>
      </c>
      <c r="J14" s="344" t="s">
        <v>84</v>
      </c>
      <c r="K14" s="357">
        <v>42090489.650018141</v>
      </c>
      <c r="L14" s="344" t="s">
        <v>84</v>
      </c>
      <c r="M14" s="357">
        <v>83849558.831538245</v>
      </c>
      <c r="N14" s="344" t="s">
        <v>84</v>
      </c>
      <c r="O14" s="357">
        <v>41949178.836333171</v>
      </c>
      <c r="P14" s="344" t="s">
        <v>84</v>
      </c>
      <c r="Q14" s="357">
        <v>125798737.66787145</v>
      </c>
      <c r="R14" s="344" t="s">
        <v>84</v>
      </c>
      <c r="S14" s="357">
        <v>43023192.446647041</v>
      </c>
      <c r="T14" s="344" t="s">
        <v>84</v>
      </c>
      <c r="U14" s="357">
        <v>168821930.11451846</v>
      </c>
      <c r="V14" s="345" t="s">
        <v>84</v>
      </c>
      <c r="W14" s="357">
        <v>42830501.849999994</v>
      </c>
      <c r="X14" s="344">
        <v>2.5657484457389135E-2</v>
      </c>
      <c r="Y14" s="357">
        <v>43586285.669999957</v>
      </c>
      <c r="Z14" s="344">
        <v>3.5537624589766947E-2</v>
      </c>
      <c r="AA14" s="357">
        <v>86416787.519999951</v>
      </c>
      <c r="AB14" s="344">
        <v>3.061708045023246E-2</v>
      </c>
      <c r="AC14" s="357">
        <v>44839663.659999967</v>
      </c>
      <c r="AD14" s="344">
        <v>6.8904443515906966E-2</v>
      </c>
      <c r="AE14" s="357">
        <v>131256451.17999992</v>
      </c>
      <c r="AF14" s="344">
        <v>4.3384485514772801E-2</v>
      </c>
      <c r="AG14" s="358">
        <v>44983427.290000007</v>
      </c>
      <c r="AH14" s="344">
        <v>4.5562282384875287E-2</v>
      </c>
      <c r="AI14" s="358">
        <v>176239878.46999997</v>
      </c>
      <c r="AJ14" s="344">
        <v>4.3939483161042014E-2</v>
      </c>
      <c r="AK14" s="358">
        <v>48367025.209999993</v>
      </c>
      <c r="AL14" s="344">
        <v>0.12926589978772338</v>
      </c>
      <c r="AM14" s="371">
        <v>54588440.870000005</v>
      </c>
      <c r="AN14" s="344">
        <v>0.25242240835338559</v>
      </c>
      <c r="AO14" s="371">
        <v>102955466.07999998</v>
      </c>
      <c r="AP14" s="344">
        <v>0.19138270508114397</v>
      </c>
      <c r="AQ14" s="513">
        <v>54898568.040000029</v>
      </c>
      <c r="AR14" s="514">
        <v>0.22433050471280122</v>
      </c>
      <c r="AS14" s="513">
        <v>157854034.12000003</v>
      </c>
      <c r="AT14" s="299">
        <v>0.20263829092503224</v>
      </c>
      <c r="AU14" s="371">
        <v>54605501.320000015</v>
      </c>
      <c r="AV14" s="344">
        <v>0.21390269843272861</v>
      </c>
      <c r="AW14" s="371">
        <v>212459535.44000009</v>
      </c>
      <c r="AX14" s="344">
        <v>0.20551341568986936</v>
      </c>
      <c r="AY14" s="587">
        <v>55609801.590000004</v>
      </c>
      <c r="AZ14" s="344">
        <v>0.14974616174042749</v>
      </c>
    </row>
    <row r="15" spans="1:54" s="65" customFormat="1" ht="12" customHeight="1">
      <c r="A15" s="152" t="s">
        <v>92</v>
      </c>
      <c r="B15" s="162"/>
      <c r="C15" s="162"/>
      <c r="D15" s="162"/>
      <c r="E15" s="162"/>
      <c r="F15" s="162"/>
      <c r="G15" s="162"/>
      <c r="H15" s="359"/>
      <c r="I15" s="163">
        <v>0.65422735213086869</v>
      </c>
      <c r="J15" s="164"/>
      <c r="K15" s="163">
        <v>0.64527740010706891</v>
      </c>
      <c r="L15" s="164"/>
      <c r="M15" s="163">
        <v>0.64970386976047023</v>
      </c>
      <c r="N15" s="164"/>
      <c r="O15" s="163">
        <v>0.63599995997402081</v>
      </c>
      <c r="P15" s="164"/>
      <c r="Q15" s="163">
        <v>0.64506896588187312</v>
      </c>
      <c r="R15" s="164"/>
      <c r="S15" s="163">
        <v>0.63551125985228452</v>
      </c>
      <c r="T15" s="164"/>
      <c r="U15" s="163">
        <v>0.64260605326720199</v>
      </c>
      <c r="V15" s="22"/>
      <c r="W15" s="163">
        <v>0.6001342543306325</v>
      </c>
      <c r="X15" s="164">
        <v>-5.4093097800236194</v>
      </c>
      <c r="Y15" s="163">
        <v>0.6098367494888991</v>
      </c>
      <c r="Z15" s="164">
        <v>-3.5440650618169811</v>
      </c>
      <c r="AA15" s="163">
        <v>0.60498902908886587</v>
      </c>
      <c r="AB15" s="164">
        <v>-4.4714840671604357</v>
      </c>
      <c r="AC15" s="163">
        <v>0.60164026463996545</v>
      </c>
      <c r="AD15" s="164">
        <v>-3.4359695334055362</v>
      </c>
      <c r="AE15" s="163">
        <v>0.60384084405745297</v>
      </c>
      <c r="AF15" s="164">
        <v>-4.122812182442015</v>
      </c>
      <c r="AG15" s="360">
        <v>0.60942180217574848</v>
      </c>
      <c r="AH15" s="164">
        <v>-2.6089457676536032</v>
      </c>
      <c r="AI15" s="360">
        <v>0.60525558831845783</v>
      </c>
      <c r="AJ15" s="164">
        <v>-3.7350464948744166</v>
      </c>
      <c r="AK15" s="311">
        <v>0.62004749409544735</v>
      </c>
      <c r="AL15" s="164">
        <v>1.991323976481485</v>
      </c>
      <c r="AM15" s="433">
        <v>0.70518689276158297</v>
      </c>
      <c r="AN15" s="164">
        <v>9.5350143272683869</v>
      </c>
      <c r="AO15" s="433">
        <v>0.66245409023560209</v>
      </c>
      <c r="AP15" s="164">
        <v>5.7465061146736218</v>
      </c>
      <c r="AQ15" s="521">
        <v>0.63713644043822815</v>
      </c>
      <c r="AR15" s="522">
        <v>3.5496175798262697</v>
      </c>
      <c r="AS15" s="521">
        <v>0.65342401504325931</v>
      </c>
      <c r="AT15" s="164">
        <v>4.9583170985806335</v>
      </c>
      <c r="AU15" s="433">
        <v>0.63838097181655351</v>
      </c>
      <c r="AV15" s="164">
        <v>2.8959197007151105</v>
      </c>
      <c r="AW15" s="433">
        <v>0.64949042861949247</v>
      </c>
      <c r="AX15" s="164">
        <v>4.4234847238262986</v>
      </c>
      <c r="AY15" s="588">
        <v>0.63219999066077803</v>
      </c>
      <c r="AZ15" s="164">
        <v>1.2152496565330573</v>
      </c>
    </row>
    <row r="16" spans="1:54" ht="12" customHeight="1">
      <c r="A16" s="62"/>
      <c r="B16" s="165"/>
      <c r="C16" s="165"/>
      <c r="D16" s="165"/>
      <c r="E16" s="165"/>
      <c r="F16" s="165"/>
      <c r="G16" s="165"/>
      <c r="H16" s="361"/>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280"/>
      <c r="AH16" s="166"/>
      <c r="AI16" s="280"/>
      <c r="AJ16" s="166"/>
      <c r="AK16" s="325"/>
      <c r="AL16" s="166"/>
      <c r="AM16" s="374"/>
      <c r="AN16" s="166"/>
      <c r="AO16" s="374"/>
      <c r="AP16" s="374"/>
      <c r="AQ16" s="451"/>
      <c r="AR16" s="523"/>
      <c r="AS16" s="451"/>
      <c r="AT16" s="451"/>
      <c r="AU16" s="451"/>
      <c r="AV16" s="166"/>
      <c r="AW16" s="374"/>
      <c r="AX16" s="166"/>
      <c r="AY16" s="589"/>
      <c r="AZ16" s="166"/>
    </row>
    <row r="17" spans="1:52" ht="12" customHeight="1">
      <c r="A17" s="63"/>
      <c r="B17" s="153"/>
      <c r="C17" s="153"/>
      <c r="D17" s="153"/>
      <c r="E17" s="153"/>
      <c r="F17" s="153"/>
      <c r="G17" s="153"/>
      <c r="H17" s="153"/>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312"/>
      <c r="AL17" s="154"/>
      <c r="AM17" s="375"/>
      <c r="AN17" s="154"/>
      <c r="AO17" s="375"/>
      <c r="AP17" s="375"/>
      <c r="AQ17" s="455"/>
      <c r="AR17" s="524"/>
      <c r="AS17" s="455"/>
      <c r="AT17" s="455"/>
      <c r="AU17" s="375"/>
      <c r="AV17" s="154"/>
      <c r="AW17" s="375"/>
      <c r="AX17" s="154"/>
      <c r="AY17" s="312"/>
      <c r="AZ17" s="154"/>
    </row>
    <row r="18" spans="1:52" s="25" customFormat="1" ht="13" customHeight="1">
      <c r="A18" s="509" t="s">
        <v>93</v>
      </c>
      <c r="B18" s="167"/>
      <c r="C18" s="167"/>
      <c r="D18" s="167"/>
      <c r="E18" s="167"/>
      <c r="F18" s="167"/>
      <c r="G18" s="167"/>
      <c r="H18" s="362"/>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297"/>
      <c r="AH18" s="167"/>
      <c r="AI18" s="297"/>
      <c r="AJ18" s="167"/>
      <c r="AK18" s="297"/>
      <c r="AL18" s="167"/>
      <c r="AM18" s="376"/>
      <c r="AN18" s="167"/>
      <c r="AO18" s="376"/>
      <c r="AP18" s="167"/>
      <c r="AR18" s="525"/>
      <c r="AT18" s="454"/>
      <c r="AU18" s="376"/>
      <c r="AV18" s="167"/>
      <c r="AW18" s="376"/>
      <c r="AX18" s="167"/>
      <c r="AY18" s="590"/>
      <c r="AZ18" s="167"/>
    </row>
    <row r="19" spans="1:52" s="66" customFormat="1" ht="12" customHeight="1">
      <c r="A19" s="168" t="s">
        <v>82</v>
      </c>
      <c r="B19" s="150">
        <v>22114894.280000001</v>
      </c>
      <c r="C19" s="150">
        <v>19816690.010000002</v>
      </c>
      <c r="D19" s="150">
        <v>41931584.290000007</v>
      </c>
      <c r="E19" s="150">
        <v>21735398.550000001</v>
      </c>
      <c r="F19" s="150">
        <v>63666982.840000004</v>
      </c>
      <c r="G19" s="150">
        <v>20651428.120000001</v>
      </c>
      <c r="H19" s="349">
        <v>84318410.960000008</v>
      </c>
      <c r="I19" s="169">
        <v>22182606.41</v>
      </c>
      <c r="J19" s="170">
        <v>3.061833764280486E-3</v>
      </c>
      <c r="K19" s="169">
        <v>23022233.68</v>
      </c>
      <c r="L19" s="170">
        <v>0.16175979280002872</v>
      </c>
      <c r="M19" s="169">
        <v>45204840.090000004</v>
      </c>
      <c r="N19" s="170">
        <v>7.806182035389049E-2</v>
      </c>
      <c r="O19" s="169">
        <v>23543385.489999998</v>
      </c>
      <c r="P19" s="170">
        <v>8.3181678764293832E-2</v>
      </c>
      <c r="Q19" s="169">
        <v>68748225.579999998</v>
      </c>
      <c r="R19" s="170">
        <v>7.9809699051854657E-2</v>
      </c>
      <c r="S19" s="169">
        <v>25825079.739999998</v>
      </c>
      <c r="T19" s="170">
        <v>0.25052270428646739</v>
      </c>
      <c r="U19" s="169">
        <v>94573305.319999993</v>
      </c>
      <c r="V19" s="170">
        <v>0.12162105812056656</v>
      </c>
      <c r="W19" s="310">
        <v>28179978.170000002</v>
      </c>
      <c r="X19" s="421">
        <v>0.27036370970799739</v>
      </c>
      <c r="Y19" s="310">
        <v>29552191.59999999</v>
      </c>
      <c r="Z19" s="421">
        <v>0.28363702717832862</v>
      </c>
      <c r="AA19" s="310">
        <v>57732169.769999996</v>
      </c>
      <c r="AB19" s="421">
        <v>0.27712363665171391</v>
      </c>
      <c r="AC19" s="310">
        <v>31600604.659999996</v>
      </c>
      <c r="AD19" s="421">
        <v>0.34222857088341363</v>
      </c>
      <c r="AE19" s="310">
        <v>89332774.429999977</v>
      </c>
      <c r="AF19" s="421">
        <v>0.29941934757350835</v>
      </c>
      <c r="AG19" s="350">
        <v>32202735.279999997</v>
      </c>
      <c r="AH19" s="421">
        <v>0.24695588955420586</v>
      </c>
      <c r="AI19" s="350">
        <v>121535509.70999996</v>
      </c>
      <c r="AJ19" s="421">
        <v>0.28509318035115894</v>
      </c>
      <c r="AK19" s="310">
        <v>34862926.780000009</v>
      </c>
      <c r="AL19" s="421">
        <v>0.23715237001548062</v>
      </c>
      <c r="AM19" s="377">
        <v>35526476.739999987</v>
      </c>
      <c r="AN19" s="421">
        <v>0.20216047665310882</v>
      </c>
      <c r="AO19" s="377">
        <v>70389403.520000011</v>
      </c>
      <c r="AP19" s="421">
        <v>0.2192405690003571</v>
      </c>
      <c r="AQ19" s="513">
        <v>37108821.799999997</v>
      </c>
      <c r="AR19" s="514">
        <v>0.17430733364960876</v>
      </c>
      <c r="AS19" s="513">
        <v>107498225.31999999</v>
      </c>
      <c r="AT19" s="299">
        <v>0.20334587172409194</v>
      </c>
      <c r="AU19" s="377">
        <v>36940099.830000006</v>
      </c>
      <c r="AV19" s="421">
        <v>0.14711062612567016</v>
      </c>
      <c r="AW19" s="377">
        <v>144438325.14999998</v>
      </c>
      <c r="AX19" s="421">
        <v>0.18844546334358744</v>
      </c>
      <c r="AY19" s="582">
        <v>38094492.340000004</v>
      </c>
      <c r="AZ19" s="421">
        <v>9.2693467200633067E-2</v>
      </c>
    </row>
    <row r="20" spans="1:52" s="25" customFormat="1" ht="12" customHeight="1">
      <c r="A20" s="152" t="s">
        <v>83</v>
      </c>
      <c r="B20" s="154"/>
      <c r="C20" s="154"/>
      <c r="D20" s="154"/>
      <c r="E20" s="154"/>
      <c r="F20" s="154"/>
      <c r="G20" s="154"/>
      <c r="H20" s="351"/>
      <c r="I20" s="155">
        <v>7799707.1900000004</v>
      </c>
      <c r="J20" s="156" t="s">
        <v>84</v>
      </c>
      <c r="K20" s="155">
        <v>9294507.8300000019</v>
      </c>
      <c r="L20" s="156"/>
      <c r="M20" s="155">
        <v>17094215.02</v>
      </c>
      <c r="N20" s="156"/>
      <c r="O20" s="155">
        <v>9752367.2799999993</v>
      </c>
      <c r="P20" s="156"/>
      <c r="Q20" s="155">
        <v>26846582.299999997</v>
      </c>
      <c r="R20" s="156"/>
      <c r="S20" s="155">
        <v>12580119.029999996</v>
      </c>
      <c r="T20" s="156"/>
      <c r="U20" s="155">
        <v>39426701.329999998</v>
      </c>
      <c r="V20" s="154"/>
      <c r="W20" s="324">
        <v>13775594.820000002</v>
      </c>
      <c r="X20" s="311">
        <v>0.76616820150142084</v>
      </c>
      <c r="Y20" s="324">
        <v>14760949.15</v>
      </c>
      <c r="Z20" s="311">
        <v>0.5881367168636833</v>
      </c>
      <c r="AA20" s="324">
        <v>28536543.970000003</v>
      </c>
      <c r="AB20" s="311">
        <v>0.66936849317810931</v>
      </c>
      <c r="AC20" s="324">
        <v>15424701.539999999</v>
      </c>
      <c r="AD20" s="311">
        <v>0.58163665263435393</v>
      </c>
      <c r="AE20" s="324">
        <v>43961245.510000005</v>
      </c>
      <c r="AF20" s="311">
        <v>0.63749877056045268</v>
      </c>
      <c r="AG20" s="369">
        <v>16110316.26</v>
      </c>
      <c r="AH20" s="311">
        <v>0.28061715644991042</v>
      </c>
      <c r="AI20" s="369">
        <v>60071561.770000003</v>
      </c>
      <c r="AJ20" s="311">
        <v>0.5236263685161815</v>
      </c>
      <c r="AK20" s="324">
        <v>17029858.150000002</v>
      </c>
      <c r="AL20" s="311">
        <v>0.23623396103922281</v>
      </c>
      <c r="AM20" s="377">
        <v>17234191.559999995</v>
      </c>
      <c r="AN20" s="311">
        <v>0.16755307432245944</v>
      </c>
      <c r="AO20" s="377">
        <v>34264049.709999993</v>
      </c>
      <c r="AP20" s="311">
        <v>0.20070775725403969</v>
      </c>
      <c r="AQ20" s="513">
        <v>18469613.25</v>
      </c>
      <c r="AR20" s="514">
        <v>0.19740490291522367</v>
      </c>
      <c r="AS20" s="513">
        <v>52733662.960000001</v>
      </c>
      <c r="AT20" s="299">
        <v>0.19954888330005358</v>
      </c>
      <c r="AU20" s="377">
        <v>19368782.340000004</v>
      </c>
      <c r="AV20" s="311">
        <v>0.20225959735442253</v>
      </c>
      <c r="AW20" s="377">
        <v>72102445.300000012</v>
      </c>
      <c r="AX20" s="311">
        <v>0.20027585725277885</v>
      </c>
      <c r="AY20" s="583">
        <v>20394904.470000003</v>
      </c>
      <c r="AZ20" s="311">
        <v>0.19759684962496296</v>
      </c>
    </row>
    <row r="21" spans="1:52" s="25" customFormat="1" ht="12" customHeight="1">
      <c r="A21" s="157" t="s">
        <v>87</v>
      </c>
      <c r="B21" s="158">
        <v>92803</v>
      </c>
      <c r="C21" s="158">
        <v>107364.33333333331</v>
      </c>
      <c r="D21" s="158">
        <v>100083.66666666669</v>
      </c>
      <c r="E21" s="158">
        <v>127222.33333333331</v>
      </c>
      <c r="F21" s="158">
        <v>109129.88888888888</v>
      </c>
      <c r="G21" s="158">
        <v>129286</v>
      </c>
      <c r="H21" s="353">
        <v>114168.91666666669</v>
      </c>
      <c r="I21" s="158">
        <v>152076</v>
      </c>
      <c r="J21" s="156">
        <v>0.63869702488066116</v>
      </c>
      <c r="K21" s="158">
        <v>189353.66666666666</v>
      </c>
      <c r="L21" s="156">
        <v>0.76365521759243471</v>
      </c>
      <c r="M21" s="158">
        <v>171294.33333333331</v>
      </c>
      <c r="N21" s="156">
        <v>0.71151136882141885</v>
      </c>
      <c r="O21" s="158">
        <v>220678</v>
      </c>
      <c r="P21" s="156">
        <v>0.73458538464158574</v>
      </c>
      <c r="Q21" s="158">
        <v>187833.06666666668</v>
      </c>
      <c r="R21" s="156">
        <v>0.72118810510207543</v>
      </c>
      <c r="S21" s="158">
        <v>251955.33333333337</v>
      </c>
      <c r="T21" s="156">
        <v>0.94882147590097432</v>
      </c>
      <c r="U21" s="158">
        <v>203961.41666666666</v>
      </c>
      <c r="V21" s="156">
        <v>0.78648814950362245</v>
      </c>
      <c r="W21" s="158">
        <v>283566.66666666669</v>
      </c>
      <c r="X21" s="156">
        <v>0.86463785651034142</v>
      </c>
      <c r="Y21" s="158">
        <v>297109.33333333331</v>
      </c>
      <c r="Z21" s="156">
        <v>0.56907092724196873</v>
      </c>
      <c r="AA21" s="158">
        <v>290338</v>
      </c>
      <c r="AB21" s="156">
        <v>0.69496558555157517</v>
      </c>
      <c r="AC21" s="158">
        <v>315652.33333333331</v>
      </c>
      <c r="AD21" s="156">
        <v>0.43037517710570738</v>
      </c>
      <c r="AE21" s="158">
        <v>298776.11111111112</v>
      </c>
      <c r="AF21" s="156">
        <v>0.5906470378899088</v>
      </c>
      <c r="AG21" s="354">
        <v>319747.33333333331</v>
      </c>
      <c r="AH21" s="156">
        <v>0.26906356417671889</v>
      </c>
      <c r="AI21" s="354">
        <v>304018.91666666669</v>
      </c>
      <c r="AJ21" s="156">
        <v>0.49057072477351737</v>
      </c>
      <c r="AK21" s="322">
        <v>342037.33333333331</v>
      </c>
      <c r="AL21" s="156">
        <v>0.2061972493240859</v>
      </c>
      <c r="AM21" s="373">
        <v>342661</v>
      </c>
      <c r="AN21" s="156">
        <v>0.15331617541466225</v>
      </c>
      <c r="AO21" s="373">
        <v>342349.16666666669</v>
      </c>
      <c r="AP21" s="156">
        <v>0.1791400597464565</v>
      </c>
      <c r="AQ21" s="517">
        <v>369016.66666666669</v>
      </c>
      <c r="AR21" s="518">
        <v>0.16906047476284575</v>
      </c>
      <c r="AS21" s="517">
        <v>351238.33333333331</v>
      </c>
      <c r="AT21" s="156">
        <v>0.17559041794580471</v>
      </c>
      <c r="AU21" s="373">
        <v>377686.33333333331</v>
      </c>
      <c r="AV21" s="156">
        <v>0.1812024494340323</v>
      </c>
      <c r="AW21" s="373">
        <v>357850.33333333331</v>
      </c>
      <c r="AX21" s="156">
        <v>0.1770660104209523</v>
      </c>
      <c r="AY21" s="585">
        <v>413189</v>
      </c>
      <c r="AZ21" s="156">
        <v>0.20802310079211633</v>
      </c>
    </row>
    <row r="22" spans="1:52" s="25" customFormat="1" ht="12" customHeight="1">
      <c r="A22" s="157" t="s">
        <v>94</v>
      </c>
      <c r="B22" s="154"/>
      <c r="C22" s="154"/>
      <c r="D22" s="154"/>
      <c r="E22" s="154"/>
      <c r="F22" s="154"/>
      <c r="G22" s="154"/>
      <c r="H22" s="351"/>
      <c r="I22" s="171">
        <v>17.096072994204654</v>
      </c>
      <c r="J22" s="171"/>
      <c r="K22" s="171">
        <v>16.361812956707119</v>
      </c>
      <c r="L22" s="171"/>
      <c r="M22" s="171">
        <v>16.632399806959953</v>
      </c>
      <c r="N22" s="171"/>
      <c r="O22" s="171">
        <v>14.730916055670855</v>
      </c>
      <c r="P22" s="171"/>
      <c r="Q22" s="171">
        <v>15.880875725585176</v>
      </c>
      <c r="R22" s="171"/>
      <c r="S22" s="171">
        <v>16.643319093595952</v>
      </c>
      <c r="T22" s="171"/>
      <c r="U22" s="171">
        <v>16.108725355326602</v>
      </c>
      <c r="V22" s="154"/>
      <c r="W22" s="171">
        <v>16.193246526390034</v>
      </c>
      <c r="X22" s="156">
        <v>-5.2808997020582837E-2</v>
      </c>
      <c r="Y22" s="171">
        <v>16.560625437549366</v>
      </c>
      <c r="Z22" s="156">
        <v>1.2151005598725506E-2</v>
      </c>
      <c r="AA22" s="171">
        <v>16.381220032054596</v>
      </c>
      <c r="AB22" s="156">
        <v>-1.5101836044143691E-2</v>
      </c>
      <c r="AC22" s="171">
        <v>16.288703225172846</v>
      </c>
      <c r="AD22" s="156">
        <v>0.10574951100222307</v>
      </c>
      <c r="AE22" s="171">
        <v>16.348639174260921</v>
      </c>
      <c r="AF22" s="156">
        <v>2.9454512254771081E-2</v>
      </c>
      <c r="AG22" s="363">
        <v>16.794840363537041</v>
      </c>
      <c r="AH22" s="156">
        <v>9.1040296162675557E-3</v>
      </c>
      <c r="AI22" s="363">
        <v>16.465960525482654</v>
      </c>
      <c r="AJ22" s="156">
        <v>2.217650138519045E-2</v>
      </c>
      <c r="AK22" s="323">
        <v>16.596490587772099</v>
      </c>
      <c r="AL22" s="156">
        <v>2.4901989895905082E-2</v>
      </c>
      <c r="AM22" s="378">
        <v>16.76505502522901</v>
      </c>
      <c r="AN22" s="156">
        <v>1.2344315644995114E-2</v>
      </c>
      <c r="AO22" s="378">
        <v>16.680849576090683</v>
      </c>
      <c r="AP22" s="156">
        <v>1.8291039583729105E-2</v>
      </c>
      <c r="AQ22" s="526">
        <v>16.683630594824081</v>
      </c>
      <c r="AR22" s="518">
        <v>2.424547640114821E-2</v>
      </c>
      <c r="AS22" s="526">
        <v>16.681823503825356</v>
      </c>
      <c r="AT22" s="156">
        <v>2.0379942698166367E-2</v>
      </c>
      <c r="AU22" s="378">
        <v>17.094239876299472</v>
      </c>
      <c r="AV22" s="156">
        <v>1.7826874580627247E-2</v>
      </c>
      <c r="AW22" s="378">
        <v>16.790642759403141</v>
      </c>
      <c r="AX22" s="156">
        <v>1.971839015513311E-2</v>
      </c>
      <c r="AY22" s="591">
        <v>16.453248973230171</v>
      </c>
      <c r="AZ22" s="156">
        <v>-8.6308375728218843E-3</v>
      </c>
    </row>
    <row r="23" spans="1:52" s="25" customFormat="1" ht="12" customHeight="1">
      <c r="A23" s="159" t="s">
        <v>89</v>
      </c>
      <c r="B23" s="154"/>
      <c r="C23" s="154"/>
      <c r="D23" s="154"/>
      <c r="E23" s="154"/>
      <c r="F23" s="154"/>
      <c r="G23" s="154"/>
      <c r="H23" s="351"/>
      <c r="I23" s="155">
        <v>8796269.8100000005</v>
      </c>
      <c r="J23" s="156" t="s">
        <v>84</v>
      </c>
      <c r="K23" s="155">
        <v>8463738.8499999978</v>
      </c>
      <c r="L23" s="156"/>
      <c r="M23" s="155">
        <v>17260008.659999996</v>
      </c>
      <c r="N23" s="156"/>
      <c r="O23" s="155">
        <v>8566351.3699999992</v>
      </c>
      <c r="P23" s="156"/>
      <c r="Q23" s="155">
        <v>25826360.029999994</v>
      </c>
      <c r="R23" s="156"/>
      <c r="S23" s="155">
        <v>8675186.2499999981</v>
      </c>
      <c r="T23" s="156"/>
      <c r="U23" s="155">
        <v>34501546.279999994</v>
      </c>
      <c r="V23" s="154"/>
      <c r="W23" s="324">
        <v>8914242.2699999996</v>
      </c>
      <c r="X23" s="311">
        <v>1.3411646362402774E-2</v>
      </c>
      <c r="Y23" s="324">
        <v>10139392.579999996</v>
      </c>
      <c r="Z23" s="311">
        <v>0.19798032048212355</v>
      </c>
      <c r="AA23" s="324">
        <v>19053634.849999994</v>
      </c>
      <c r="AB23" s="311">
        <v>0.10391803534587554</v>
      </c>
      <c r="AC23" s="324">
        <v>11635827.939999998</v>
      </c>
      <c r="AD23" s="311">
        <v>0.35831784588588489</v>
      </c>
      <c r="AE23" s="324">
        <v>30689462.789999992</v>
      </c>
      <c r="AF23" s="311">
        <v>0.18829996772100288</v>
      </c>
      <c r="AG23" s="369">
        <v>11964058.989999998</v>
      </c>
      <c r="AH23" s="311">
        <v>0.37911263749524698</v>
      </c>
      <c r="AI23" s="369">
        <v>42653521.779999986</v>
      </c>
      <c r="AJ23" s="311">
        <v>0.23627855499118788</v>
      </c>
      <c r="AK23" s="324">
        <v>11794210.819999998</v>
      </c>
      <c r="AL23" s="311">
        <v>0.32307496955655424</v>
      </c>
      <c r="AM23" s="377">
        <v>12882542.640000001</v>
      </c>
      <c r="AN23" s="311">
        <v>0.27054382581170411</v>
      </c>
      <c r="AO23" s="377">
        <v>24676753.459999993</v>
      </c>
      <c r="AP23" s="311">
        <v>0.29512051922208432</v>
      </c>
      <c r="AQ23" s="513">
        <v>13086362.159999996</v>
      </c>
      <c r="AR23" s="514">
        <v>0.12466102347677024</v>
      </c>
      <c r="AS23" s="513">
        <v>37763115.61999999</v>
      </c>
      <c r="AT23" s="299">
        <v>0.2304912561814185</v>
      </c>
      <c r="AU23" s="377">
        <v>12678558.699999999</v>
      </c>
      <c r="AV23" s="311">
        <v>5.972051045528981E-2</v>
      </c>
      <c r="AW23" s="377">
        <v>50441674.319999993</v>
      </c>
      <c r="AX23" s="311">
        <v>0.18259107841481501</v>
      </c>
      <c r="AY23" s="583">
        <v>12448360.32</v>
      </c>
      <c r="AZ23" s="311">
        <v>5.5463609221799881E-2</v>
      </c>
    </row>
    <row r="24" spans="1:52" s="25" customFormat="1" ht="12" customHeight="1">
      <c r="A24" s="159" t="s">
        <v>90</v>
      </c>
      <c r="B24" s="154"/>
      <c r="C24" s="154"/>
      <c r="D24" s="154"/>
      <c r="E24" s="154"/>
      <c r="F24" s="154"/>
      <c r="G24" s="154"/>
      <c r="H24" s="351"/>
      <c r="I24" s="155">
        <v>5586629.4100000001</v>
      </c>
      <c r="J24" s="156" t="s">
        <v>84</v>
      </c>
      <c r="K24" s="155">
        <v>5263987</v>
      </c>
      <c r="L24" s="156"/>
      <c r="M24" s="155">
        <v>10850616.41</v>
      </c>
      <c r="N24" s="156"/>
      <c r="O24" s="155">
        <v>5224666.84</v>
      </c>
      <c r="P24" s="156"/>
      <c r="Q24" s="155">
        <v>16075283.25</v>
      </c>
      <c r="R24" s="156"/>
      <c r="S24" s="155">
        <v>4569774.3900000006</v>
      </c>
      <c r="T24" s="156"/>
      <c r="U24" s="155">
        <v>20645057.640000001</v>
      </c>
      <c r="V24" s="154"/>
      <c r="W24" s="324">
        <v>5490141.080000001</v>
      </c>
      <c r="X24" s="311">
        <v>-1.7271295967347666E-2</v>
      </c>
      <c r="Y24" s="324">
        <v>4651849.8699999992</v>
      </c>
      <c r="Z24" s="311">
        <v>-0.11628773589296493</v>
      </c>
      <c r="AA24" s="324">
        <v>10141990.949999999</v>
      </c>
      <c r="AB24" s="311">
        <v>-6.5307392061793562E-2</v>
      </c>
      <c r="AC24" s="324">
        <v>4540075.18</v>
      </c>
      <c r="AD24" s="311">
        <v>-0.1310306821401076</v>
      </c>
      <c r="AE24" s="324">
        <v>14682066.129999999</v>
      </c>
      <c r="AF24" s="311">
        <v>-8.6668278146825248E-2</v>
      </c>
      <c r="AG24" s="369">
        <v>4128360.0299999993</v>
      </c>
      <c r="AH24" s="311">
        <v>-9.6594344124721926E-2</v>
      </c>
      <c r="AI24" s="369">
        <v>18810426.159999996</v>
      </c>
      <c r="AJ24" s="311">
        <v>-8.8865408466837548E-2</v>
      </c>
      <c r="AK24" s="324">
        <v>6038857.8099999996</v>
      </c>
      <c r="AL24" s="311">
        <v>9.9945834178818319E-2</v>
      </c>
      <c r="AM24" s="377">
        <v>5409742.54</v>
      </c>
      <c r="AN24" s="311">
        <v>0.162922856751609</v>
      </c>
      <c r="AO24" s="377">
        <v>11448600.349999998</v>
      </c>
      <c r="AP24" s="311">
        <v>0.12883164720236698</v>
      </c>
      <c r="AQ24" s="513">
        <v>5552846.3899999997</v>
      </c>
      <c r="AR24" s="514">
        <v>0.22307366504886822</v>
      </c>
      <c r="AS24" s="513">
        <v>17001446.739999995</v>
      </c>
      <c r="AT24" s="299">
        <v>0.15797372041941593</v>
      </c>
      <c r="AU24" s="377">
        <v>4892758.79</v>
      </c>
      <c r="AV24" s="311">
        <v>0.18515796937410056</v>
      </c>
      <c r="AW24" s="377">
        <v>21894205.530000001</v>
      </c>
      <c r="AX24" s="311">
        <v>0.16393989927551994</v>
      </c>
      <c r="AY24" s="583">
        <v>5251227.5499999989</v>
      </c>
      <c r="AZ24" s="311">
        <v>-0.13042702523906599</v>
      </c>
    </row>
    <row r="25" spans="1:52" s="25" customFormat="1" ht="12" customHeight="1">
      <c r="A25" s="61"/>
      <c r="B25" s="154"/>
      <c r="C25" s="154"/>
      <c r="D25" s="154"/>
      <c r="E25" s="154"/>
      <c r="F25" s="154"/>
      <c r="G25" s="154"/>
      <c r="H25" s="351"/>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355"/>
      <c r="AH25" s="154"/>
      <c r="AI25" s="355"/>
      <c r="AJ25" s="154"/>
      <c r="AK25" s="312"/>
      <c r="AL25" s="154"/>
      <c r="AM25" s="379"/>
      <c r="AN25" s="154"/>
      <c r="AO25" s="379"/>
      <c r="AP25" s="154"/>
      <c r="AQ25" s="527"/>
      <c r="AR25" s="520"/>
      <c r="AS25" s="527"/>
      <c r="AT25" s="154"/>
      <c r="AU25" s="379"/>
      <c r="AV25" s="154"/>
      <c r="AW25" s="379"/>
      <c r="AX25" s="154"/>
      <c r="AY25" s="586"/>
      <c r="AZ25" s="154"/>
    </row>
    <row r="26" spans="1:52" s="65" customFormat="1" ht="12" customHeight="1">
      <c r="A26" s="172" t="s">
        <v>95</v>
      </c>
      <c r="B26" s="37"/>
      <c r="C26" s="37"/>
      <c r="D26" s="37"/>
      <c r="E26" s="37"/>
      <c r="F26" s="37"/>
      <c r="G26" s="37"/>
      <c r="H26" s="364"/>
      <c r="I26" s="357">
        <v>10587870.135499964</v>
      </c>
      <c r="J26" s="344" t="s">
        <v>84</v>
      </c>
      <c r="K26" s="357">
        <v>10113439.548339916</v>
      </c>
      <c r="L26" s="344"/>
      <c r="M26" s="357">
        <v>20701309.683839884</v>
      </c>
      <c r="N26" s="344"/>
      <c r="O26" s="357">
        <v>10018088.553331072</v>
      </c>
      <c r="P26" s="344"/>
      <c r="Q26" s="357">
        <v>30719398.23717095</v>
      </c>
      <c r="R26" s="344"/>
      <c r="S26" s="357">
        <v>12398212.272452116</v>
      </c>
      <c r="T26" s="344"/>
      <c r="U26" s="357">
        <v>43117610.509623066</v>
      </c>
      <c r="V26" s="37"/>
      <c r="W26" s="365">
        <v>13359825.159999996</v>
      </c>
      <c r="X26" s="345">
        <v>0.26180478122847139</v>
      </c>
      <c r="Y26" s="365">
        <v>15415191.299999988</v>
      </c>
      <c r="Z26" s="345">
        <v>0.52422835241353027</v>
      </c>
      <c r="AA26" s="365">
        <v>28775016.459999986</v>
      </c>
      <c r="AB26" s="345">
        <v>0.39000946797403357</v>
      </c>
      <c r="AC26" s="365">
        <v>16213149.609999992</v>
      </c>
      <c r="AD26" s="345">
        <v>0.61838753208155928</v>
      </c>
      <c r="AE26" s="365">
        <v>44988166.069999963</v>
      </c>
      <c r="AF26" s="345">
        <v>0.46448721822823935</v>
      </c>
      <c r="AG26" s="366">
        <v>17716797.91</v>
      </c>
      <c r="AH26" s="345">
        <v>0.4289800433055479</v>
      </c>
      <c r="AI26" s="366">
        <v>62704963.979999945</v>
      </c>
      <c r="AJ26" s="345">
        <v>0.45427734141263088</v>
      </c>
      <c r="AK26" s="366">
        <v>16324430.730000004</v>
      </c>
      <c r="AL26" s="345">
        <v>0.22190451854685864</v>
      </c>
      <c r="AM26" s="377">
        <v>19406500.889999986</v>
      </c>
      <c r="AN26" s="345">
        <v>0.25892053574450297</v>
      </c>
      <c r="AO26" s="377">
        <v>35730931.61999999</v>
      </c>
      <c r="AP26" s="345">
        <v>0.24173453279060286</v>
      </c>
      <c r="AQ26" s="513">
        <v>19348451.089999996</v>
      </c>
      <c r="AR26" s="514">
        <v>0.19338016088288015</v>
      </c>
      <c r="AS26" s="513">
        <v>55079382.709999993</v>
      </c>
      <c r="AT26" s="299">
        <v>0.2243082464019196</v>
      </c>
      <c r="AU26" s="377">
        <v>19869620.84</v>
      </c>
      <c r="AV26" s="345">
        <v>0.12151309401033879</v>
      </c>
      <c r="AW26" s="377">
        <v>74949003.550000012</v>
      </c>
      <c r="AX26" s="345">
        <v>0.19526427882018024</v>
      </c>
      <c r="AY26" s="592">
        <v>19337003.530000001</v>
      </c>
      <c r="AZ26" s="345">
        <v>0.18454381961777636</v>
      </c>
    </row>
    <row r="27" spans="1:52" s="65" customFormat="1" ht="12" customHeight="1">
      <c r="A27" s="152" t="s">
        <v>96</v>
      </c>
      <c r="B27" s="22"/>
      <c r="C27" s="22"/>
      <c r="D27" s="22"/>
      <c r="E27" s="22"/>
      <c r="F27" s="22"/>
      <c r="G27" s="22"/>
      <c r="H27" s="367"/>
      <c r="I27" s="163">
        <v>0.4773050533289413</v>
      </c>
      <c r="J27" s="164"/>
      <c r="K27" s="163">
        <v>0.43929010924451345</v>
      </c>
      <c r="L27" s="164"/>
      <c r="M27" s="163">
        <v>0.45794453962506831</v>
      </c>
      <c r="N27" s="164"/>
      <c r="O27" s="163">
        <v>0.42551605662602071</v>
      </c>
      <c r="P27" s="164"/>
      <c r="Q27" s="163">
        <v>0.44683914352704018</v>
      </c>
      <c r="R27" s="164"/>
      <c r="S27" s="163">
        <v>0.4800841816278596</v>
      </c>
      <c r="T27" s="164"/>
      <c r="U27" s="163">
        <v>0.45591734754040286</v>
      </c>
      <c r="V27" s="22"/>
      <c r="W27" s="163">
        <v>0.47408926576893778</v>
      </c>
      <c r="X27" s="164">
        <v>-0.32157875600035135</v>
      </c>
      <c r="Y27" s="163">
        <v>0.5216259933831775</v>
      </c>
      <c r="Z27" s="164">
        <v>8.2335884138664053</v>
      </c>
      <c r="AA27" s="163">
        <v>0.49842257054666711</v>
      </c>
      <c r="AB27" s="164">
        <v>4.0478030921598798</v>
      </c>
      <c r="AC27" s="163">
        <v>0.51306453735433033</v>
      </c>
      <c r="AD27" s="164">
        <v>8.7548480728309617</v>
      </c>
      <c r="AE27" s="163">
        <v>0.50360202464384574</v>
      </c>
      <c r="AF27" s="164">
        <v>5.676288111680555</v>
      </c>
      <c r="AG27" s="360">
        <v>0.55016438063270012</v>
      </c>
      <c r="AH27" s="164">
        <v>7.0080199004840527</v>
      </c>
      <c r="AI27" s="360">
        <v>0.51593944954542426</v>
      </c>
      <c r="AJ27" s="164">
        <v>6.0022102005021392</v>
      </c>
      <c r="AK27" s="311">
        <v>0.46824613530051989</v>
      </c>
      <c r="AL27" s="164">
        <v>-0.58431304684178897</v>
      </c>
      <c r="AM27" s="380">
        <v>0.54625458730473575</v>
      </c>
      <c r="AN27" s="164">
        <v>2.4628593921558251</v>
      </c>
      <c r="AO27" s="380">
        <v>0.50761804807519972</v>
      </c>
      <c r="AP27" s="164">
        <v>0.9195477528532614</v>
      </c>
      <c r="AQ27" s="521">
        <v>0.52139761252134387</v>
      </c>
      <c r="AR27" s="522">
        <v>0.83330751670135372</v>
      </c>
      <c r="AS27" s="521">
        <v>0.51237480940769076</v>
      </c>
      <c r="AT27" s="164">
        <v>0.87727847638450207</v>
      </c>
      <c r="AU27" s="380">
        <v>0.53788757830760847</v>
      </c>
      <c r="AV27" s="164">
        <v>-1.2276802325091651</v>
      </c>
      <c r="AW27" s="380">
        <v>0.51889969973111394</v>
      </c>
      <c r="AX27" s="164">
        <v>0.29602501856896835</v>
      </c>
      <c r="AY27" s="588">
        <v>0.50760627960109994</v>
      </c>
      <c r="AZ27" s="164">
        <v>3.9360144300580102</v>
      </c>
    </row>
    <row r="28" spans="1:52" s="21" customFormat="1" ht="12" customHeight="1">
      <c r="A28" s="62"/>
      <c r="B28" s="166"/>
      <c r="C28" s="166"/>
      <c r="D28" s="166"/>
      <c r="E28" s="166"/>
      <c r="F28" s="166"/>
      <c r="G28" s="166"/>
      <c r="H28" s="368"/>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280"/>
      <c r="AH28" s="166"/>
      <c r="AI28" s="280"/>
      <c r="AJ28" s="166"/>
      <c r="AK28" s="325"/>
      <c r="AL28" s="166"/>
      <c r="AM28" s="381"/>
      <c r="AN28" s="166"/>
      <c r="AO28" s="381"/>
      <c r="AP28" s="166"/>
      <c r="AQ28" s="528"/>
      <c r="AR28" s="523"/>
      <c r="AS28" s="528"/>
      <c r="AT28" s="451"/>
      <c r="AU28" s="451"/>
      <c r="AV28" s="451"/>
      <c r="AW28" s="381"/>
      <c r="AX28" s="166"/>
      <c r="AY28" s="589"/>
      <c r="AZ28" s="166"/>
    </row>
    <row r="29" spans="1:52" ht="12" customHeight="1">
      <c r="A29" s="63"/>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375"/>
      <c r="AN29" s="154"/>
      <c r="AO29" s="375"/>
      <c r="AP29" s="375"/>
      <c r="AQ29" s="455"/>
      <c r="AR29" s="524"/>
      <c r="AS29" s="455"/>
      <c r="AT29" s="455"/>
      <c r="AU29" s="375"/>
      <c r="AV29" s="154"/>
      <c r="AW29" s="375"/>
      <c r="AX29" s="154"/>
      <c r="AY29" s="154"/>
      <c r="AZ29" s="154"/>
    </row>
    <row r="30" spans="1:52" s="21" customFormat="1" ht="12" customHeight="1">
      <c r="A30" s="511" t="s">
        <v>97</v>
      </c>
      <c r="B30" s="167"/>
      <c r="C30" s="167"/>
      <c r="D30" s="167"/>
      <c r="E30" s="167"/>
      <c r="F30" s="167"/>
      <c r="G30" s="167"/>
      <c r="H30" s="362"/>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297"/>
      <c r="AH30" s="167"/>
      <c r="AI30" s="297"/>
      <c r="AJ30" s="167"/>
      <c r="AK30" s="297"/>
      <c r="AL30" s="167"/>
      <c r="AM30" s="382"/>
      <c r="AN30" s="167"/>
      <c r="AO30" s="382"/>
      <c r="AP30" s="167"/>
      <c r="AR30" s="525"/>
      <c r="AT30" s="454"/>
      <c r="AU30" s="382"/>
      <c r="AV30" s="167"/>
      <c r="AW30" s="382"/>
      <c r="AX30" s="167"/>
      <c r="AY30" s="590"/>
      <c r="AZ30" s="167"/>
    </row>
    <row r="31" spans="1:52" s="66" customFormat="1" ht="12" customHeight="1">
      <c r="A31" s="149" t="s">
        <v>82</v>
      </c>
      <c r="B31" s="150">
        <v>7810156.1323500006</v>
      </c>
      <c r="C31" s="150">
        <v>7384319.0203499999</v>
      </c>
      <c r="D31" s="150">
        <v>15194475.1527</v>
      </c>
      <c r="E31" s="150">
        <v>7634322.2075199997</v>
      </c>
      <c r="F31" s="150">
        <v>22828797.36022</v>
      </c>
      <c r="G31" s="150">
        <v>8457296.3186600003</v>
      </c>
      <c r="H31" s="349">
        <v>31286093.678879999</v>
      </c>
      <c r="I31" s="150">
        <v>7752410.0300000114</v>
      </c>
      <c r="J31" s="151">
        <v>-7.3937193279405289E-3</v>
      </c>
      <c r="K31" s="150">
        <v>7659928.1800000081</v>
      </c>
      <c r="L31" s="151">
        <v>3.7323571596849181E-2</v>
      </c>
      <c r="M31" s="150">
        <v>15412338.21000002</v>
      </c>
      <c r="N31" s="151">
        <v>1.4338307517078442E-2</v>
      </c>
      <c r="O31" s="150">
        <v>8004655.0700000022</v>
      </c>
      <c r="P31" s="151">
        <v>4.85089379794863E-2</v>
      </c>
      <c r="Q31" s="150">
        <v>23416993.280000024</v>
      </c>
      <c r="R31" s="151">
        <v>2.5765523715453181E-2</v>
      </c>
      <c r="S31" s="150">
        <v>8336539.2800000031</v>
      </c>
      <c r="T31" s="151">
        <v>-1.4278444801982579E-2</v>
      </c>
      <c r="U31" s="150">
        <v>31753532.560000025</v>
      </c>
      <c r="V31" s="151">
        <v>1.4940787620142393E-2</v>
      </c>
      <c r="W31" s="150">
        <v>8337725.6271707993</v>
      </c>
      <c r="X31" s="151">
        <v>7.5501114479981535E-2</v>
      </c>
      <c r="Y31" s="150">
        <v>8668169.943886511</v>
      </c>
      <c r="Z31" s="151">
        <v>0.1316254852779184</v>
      </c>
      <c r="AA31" s="150">
        <v>17005895.571057312</v>
      </c>
      <c r="AB31" s="151">
        <v>0.10339491252685731</v>
      </c>
      <c r="AC31" s="150">
        <v>8607164.4704728499</v>
      </c>
      <c r="AD31" s="151">
        <v>7.5269876740965858E-2</v>
      </c>
      <c r="AE31" s="150">
        <v>25613060.041530162</v>
      </c>
      <c r="AF31" s="151">
        <v>9.3780902410120881E-2</v>
      </c>
      <c r="AG31" s="350">
        <v>9207401.6247420684</v>
      </c>
      <c r="AH31" s="151">
        <v>0.10446329291956086</v>
      </c>
      <c r="AI31" s="350">
        <v>34820461.66627223</v>
      </c>
      <c r="AJ31" s="151">
        <v>9.6585446059492014E-2</v>
      </c>
      <c r="AK31" s="310">
        <v>8995800.2127785385</v>
      </c>
      <c r="AL31" s="151">
        <v>7.8927349619567475E-2</v>
      </c>
      <c r="AM31" s="377">
        <v>9027957.8900000025</v>
      </c>
      <c r="AN31" s="151">
        <v>4.1506794218685431E-2</v>
      </c>
      <c r="AO31" s="377">
        <v>18023758.102778535</v>
      </c>
      <c r="AP31" s="151">
        <v>5.9853509476651412E-2</v>
      </c>
      <c r="AQ31" s="513">
        <v>9504073.9199999981</v>
      </c>
      <c r="AR31" s="514">
        <v>0.10420498557963245</v>
      </c>
      <c r="AS31" s="513">
        <v>27527832.022778533</v>
      </c>
      <c r="AT31" s="299">
        <v>7.4757642317773598E-2</v>
      </c>
      <c r="AU31" s="377">
        <v>10030858.48</v>
      </c>
      <c r="AV31" s="151">
        <v>8.9434227898253546E-2</v>
      </c>
      <c r="AW31" s="377">
        <v>37558690.50277853</v>
      </c>
      <c r="AX31" s="151">
        <v>7.8638498901885637E-2</v>
      </c>
      <c r="AY31" s="582">
        <v>10019796.35</v>
      </c>
      <c r="AZ31" s="151">
        <v>0.11383046677346947</v>
      </c>
    </row>
    <row r="32" spans="1:52" s="66" customFormat="1" ht="12" customHeight="1">
      <c r="A32" s="172" t="s">
        <v>48</v>
      </c>
      <c r="B32" s="37"/>
      <c r="C32" s="37"/>
      <c r="D32" s="37"/>
      <c r="E32" s="37"/>
      <c r="F32" s="37"/>
      <c r="G32" s="37"/>
      <c r="H32" s="364"/>
      <c r="I32" s="357">
        <v>2708605.9506694134</v>
      </c>
      <c r="J32" s="344" t="s">
        <v>84</v>
      </c>
      <c r="K32" s="357">
        <v>2955977.6539603127</v>
      </c>
      <c r="L32" s="344"/>
      <c r="M32" s="357">
        <v>5664583.6046297271</v>
      </c>
      <c r="N32" s="344"/>
      <c r="O32" s="357">
        <v>2516970.7493279511</v>
      </c>
      <c r="P32" s="344"/>
      <c r="Q32" s="357">
        <v>8181554.3539576773</v>
      </c>
      <c r="R32" s="344"/>
      <c r="S32" s="357">
        <v>2707685.7161887493</v>
      </c>
      <c r="T32" s="344"/>
      <c r="U32" s="357">
        <v>10889240.070146427</v>
      </c>
      <c r="V32" s="37"/>
      <c r="W32" s="173">
        <v>2458928.6104248362</v>
      </c>
      <c r="X32" s="163">
        <v>-9.2179277750929822E-2</v>
      </c>
      <c r="Y32" s="173">
        <v>3046906.9780107113</v>
      </c>
      <c r="Z32" s="163">
        <v>3.0761167605098283E-2</v>
      </c>
      <c r="AA32" s="173">
        <v>5505835.5884355474</v>
      </c>
      <c r="AB32" s="163">
        <v>-2.8024657640224982E-2</v>
      </c>
      <c r="AC32" s="173">
        <v>2867983.7213482503</v>
      </c>
      <c r="AD32" s="163">
        <v>0.13945850269178628</v>
      </c>
      <c r="AE32" s="173">
        <v>8373819.3097838014</v>
      </c>
      <c r="AF32" s="163">
        <v>2.3499807922576412E-2</v>
      </c>
      <c r="AG32" s="369">
        <v>3778119.6535034818</v>
      </c>
      <c r="AH32" s="163">
        <v>0.39533167786601148</v>
      </c>
      <c r="AI32" s="369">
        <v>12151938.963287285</v>
      </c>
      <c r="AJ32" s="163">
        <v>0.11595840343373699</v>
      </c>
      <c r="AK32" s="324">
        <v>3540385.1204095902</v>
      </c>
      <c r="AL32" s="163">
        <v>0.43980801451486939</v>
      </c>
      <c r="AM32" s="377">
        <v>4248919.4121090192</v>
      </c>
      <c r="AN32" s="163">
        <v>0.39450250459667374</v>
      </c>
      <c r="AO32" s="377">
        <v>7789304.5325186076</v>
      </c>
      <c r="AP32" s="163">
        <v>0.41473612994896841</v>
      </c>
      <c r="AQ32" s="513">
        <v>3814218.46100563</v>
      </c>
      <c r="AR32" s="514">
        <v>0.32993030351390856</v>
      </c>
      <c r="AS32" s="513">
        <v>11603522.99352424</v>
      </c>
      <c r="AT32" s="299">
        <v>0.38569063461483022</v>
      </c>
      <c r="AU32" s="377">
        <v>4932890.5223365985</v>
      </c>
      <c r="AV32" s="163">
        <v>0.30564698176308103</v>
      </c>
      <c r="AW32" s="377">
        <v>16536413.515860835</v>
      </c>
      <c r="AX32" s="163">
        <v>0.3608045239380861</v>
      </c>
      <c r="AY32" s="583">
        <v>4545690.6272090999</v>
      </c>
      <c r="AZ32" s="163">
        <v>0.28395371481032661</v>
      </c>
    </row>
    <row r="33" spans="1:52" s="66" customFormat="1" ht="12" customHeight="1">
      <c r="A33" s="152" t="s">
        <v>98</v>
      </c>
      <c r="B33" s="22"/>
      <c r="C33" s="22"/>
      <c r="D33" s="22"/>
      <c r="E33" s="22"/>
      <c r="F33" s="22"/>
      <c r="G33" s="22"/>
      <c r="H33" s="367"/>
      <c r="I33" s="163">
        <v>0.34938889199458523</v>
      </c>
      <c r="J33" s="164"/>
      <c r="K33" s="163">
        <v>0.38590148425651549</v>
      </c>
      <c r="L33" s="164"/>
      <c r="M33" s="163">
        <v>0.36753564108490455</v>
      </c>
      <c r="N33" s="164"/>
      <c r="O33" s="163">
        <v>0.31443837708399225</v>
      </c>
      <c r="P33" s="164"/>
      <c r="Q33" s="163">
        <v>0.34938534832929968</v>
      </c>
      <c r="R33" s="164"/>
      <c r="S33" s="163">
        <v>0.32479733199178901</v>
      </c>
      <c r="T33" s="164"/>
      <c r="U33" s="163">
        <v>0.34293003619583495</v>
      </c>
      <c r="V33" s="22"/>
      <c r="W33" s="163">
        <v>0.29491599032855342</v>
      </c>
      <c r="X33" s="164">
        <v>-5.4472901666031799</v>
      </c>
      <c r="Y33" s="163">
        <v>0.35150521941019797</v>
      </c>
      <c r="Z33" s="164">
        <v>-3.4396264846317526</v>
      </c>
      <c r="AA33" s="163">
        <v>0.32376040211643092</v>
      </c>
      <c r="AB33" s="164">
        <v>-4.3775238968473626</v>
      </c>
      <c r="AC33" s="163">
        <v>0.3332088902433501</v>
      </c>
      <c r="AD33" s="164">
        <v>1.8770513159357849</v>
      </c>
      <c r="AE33" s="163">
        <v>0.32693552805506704</v>
      </c>
      <c r="AF33" s="164">
        <v>-2.2449820274232648</v>
      </c>
      <c r="AG33" s="360">
        <v>0.41033505515290469</v>
      </c>
      <c r="AH33" s="164">
        <v>8.5537723161115569</v>
      </c>
      <c r="AI33" s="360">
        <v>0.34898845051953703</v>
      </c>
      <c r="AJ33" s="164">
        <v>0.60584143237020771</v>
      </c>
      <c r="AK33" s="311">
        <v>0.39355977641438405</v>
      </c>
      <c r="AL33" s="164">
        <v>9.8643786085830634</v>
      </c>
      <c r="AM33" s="380">
        <v>0.47064014518891589</v>
      </c>
      <c r="AN33" s="164">
        <v>11.913492577871793</v>
      </c>
      <c r="AO33" s="380">
        <v>0.43216872353151536</v>
      </c>
      <c r="AP33" s="164">
        <v>10.840832141508445</v>
      </c>
      <c r="AQ33" s="521">
        <v>0.40132457860824705</v>
      </c>
      <c r="AR33" s="522">
        <v>6.8115688364896734</v>
      </c>
      <c r="AS33" s="521">
        <v>0.42151968175055121</v>
      </c>
      <c r="AT33" s="522">
        <v>9.4584153695484066</v>
      </c>
      <c r="AU33" s="521">
        <v>0.49177152007198871</v>
      </c>
      <c r="AV33" s="164">
        <v>8.1436464919084024</v>
      </c>
      <c r="AW33" s="380">
        <v>0.44028195058178338</v>
      </c>
      <c r="AX33" s="164">
        <v>9.1293500062246231</v>
      </c>
      <c r="AY33" s="588">
        <v>0.45367095981038569</v>
      </c>
      <c r="AZ33" s="164">
        <v>6.0111183396001522</v>
      </c>
    </row>
    <row r="34" spans="1:52" ht="12" customHeight="1">
      <c r="A34" s="62"/>
      <c r="B34" s="166"/>
      <c r="C34" s="166"/>
      <c r="D34" s="166"/>
      <c r="E34" s="166"/>
      <c r="F34" s="166"/>
      <c r="G34" s="166"/>
      <c r="H34" s="368"/>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280"/>
      <c r="AH34" s="166"/>
      <c r="AI34" s="280"/>
      <c r="AJ34" s="166"/>
      <c r="AK34" s="325"/>
      <c r="AL34" s="166"/>
      <c r="AM34" s="374"/>
      <c r="AN34" s="166"/>
      <c r="AO34" s="374"/>
      <c r="AP34" s="166"/>
      <c r="AQ34" s="451"/>
      <c r="AR34" s="523"/>
      <c r="AS34" s="451"/>
      <c r="AT34" s="451"/>
      <c r="AU34" s="451"/>
      <c r="AV34" s="166"/>
      <c r="AW34" s="374"/>
      <c r="AX34" s="166"/>
      <c r="AY34" s="589"/>
      <c r="AZ34" s="166"/>
    </row>
    <row r="35" spans="1:52" s="21" customFormat="1">
      <c r="A35" s="68"/>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52" s="21" customFormat="1">
      <c r="A36" s="68"/>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52" ht="16">
      <c r="A37" s="8"/>
      <c r="B37" s="14"/>
      <c r="C37" s="14"/>
      <c r="D37" s="14"/>
      <c r="E37" s="14"/>
      <c r="F37" s="14"/>
      <c r="G37" s="14"/>
      <c r="H37" s="14"/>
      <c r="I37" s="14"/>
      <c r="J37" s="14"/>
      <c r="K37" s="14"/>
      <c r="L37" s="14"/>
      <c r="M37" s="14"/>
      <c r="N37" s="14"/>
      <c r="O37" s="14"/>
      <c r="P37" s="14"/>
      <c r="Q37" s="14"/>
      <c r="R37" s="14"/>
      <c r="S37" s="14"/>
      <c r="T37" s="14"/>
    </row>
    <row r="38" spans="1:52" ht="16">
      <c r="A38" s="8"/>
      <c r="B38" s="13"/>
      <c r="C38" s="13"/>
      <c r="D38" s="13"/>
      <c r="E38" s="13"/>
      <c r="F38" s="13"/>
      <c r="G38" s="13"/>
      <c r="H38" s="13"/>
      <c r="I38" s="13"/>
      <c r="J38" s="13"/>
      <c r="K38" s="13"/>
      <c r="L38" s="13"/>
      <c r="M38" s="13"/>
      <c r="N38" s="13"/>
      <c r="O38" s="13"/>
      <c r="P38" s="13"/>
      <c r="Q38" s="13"/>
      <c r="R38" s="13"/>
      <c r="S38" s="13"/>
      <c r="T38" s="13"/>
    </row>
    <row r="39" spans="1:52" ht="16">
      <c r="A39" s="8"/>
      <c r="B39" s="12"/>
      <c r="C39" s="12"/>
      <c r="D39" s="12"/>
      <c r="E39" s="12"/>
      <c r="F39" s="12"/>
      <c r="G39" s="12"/>
      <c r="H39" s="12"/>
      <c r="I39" s="12"/>
      <c r="J39" s="12"/>
      <c r="K39" s="12"/>
      <c r="L39" s="12"/>
      <c r="M39" s="12"/>
      <c r="N39" s="12"/>
      <c r="O39" s="12"/>
      <c r="P39" s="12"/>
      <c r="Q39" s="12"/>
      <c r="R39" s="12"/>
      <c r="S39" s="12"/>
      <c r="T39" s="12"/>
    </row>
  </sheetData>
  <dataConsolidate/>
  <mergeCells count="5">
    <mergeCell ref="B1:H1"/>
    <mergeCell ref="I1:V1"/>
    <mergeCell ref="W1:AJ1"/>
    <mergeCell ref="AK1:AX1"/>
    <mergeCell ref="AY1:AZ1"/>
  </mergeCells>
  <pageMargins left="0.7" right="0.7" top="0.78740157499999996" bottom="0.78740157499999996" header="0.3" footer="0.3"/>
  <pageSetup paperSize="9" fitToWidth="2" orientation="landscape" r:id="rId1"/>
  <colBreaks count="1" manualBreakCount="1">
    <brk id="22" max="3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5C08B-731E-4849-A267-4E8D74160F4E}">
  <sheetPr codeName="Tabelle5"/>
  <dimension ref="A1:I41"/>
  <sheetViews>
    <sheetView showGridLines="0" zoomScale="120" zoomScaleNormal="120" zoomScaleSheetLayoutView="115" workbookViewId="0">
      <pane ySplit="1" topLeftCell="A2" activePane="bottomLeft" state="frozen"/>
      <selection activeCell="V13" sqref="V13"/>
      <selection pane="bottomLeft" activeCell="E1" sqref="E1"/>
    </sheetView>
  </sheetViews>
  <sheetFormatPr baseColWidth="10" defaultColWidth="8.83203125" defaultRowHeight="14" customHeight="1"/>
  <cols>
    <col min="1" max="1" width="47.6640625" style="5" bestFit="1" customWidth="1"/>
    <col min="2" max="2" width="12" style="7" customWidth="1"/>
    <col min="3" max="4" width="12" style="6" customWidth="1"/>
    <col min="5" max="5" width="12" style="5" customWidth="1"/>
    <col min="6" max="7" width="11.33203125" style="5" bestFit="1" customWidth="1"/>
    <col min="8" max="16384" width="8.83203125" style="5"/>
  </cols>
  <sheetData>
    <row r="1" spans="1:9" ht="47" customHeight="1">
      <c r="A1" s="471"/>
      <c r="B1" s="343">
        <v>2020</v>
      </c>
      <c r="C1" s="463">
        <v>2021</v>
      </c>
      <c r="D1" s="464">
        <v>2022</v>
      </c>
      <c r="E1" s="464">
        <v>2023</v>
      </c>
    </row>
    <row r="2" spans="1:9" ht="14" customHeight="1">
      <c r="A2" s="472"/>
      <c r="B2" s="461"/>
      <c r="C2" s="460"/>
      <c r="D2" s="460"/>
      <c r="E2" s="462"/>
      <c r="F2" s="25"/>
    </row>
    <row r="3" spans="1:9" s="25" customFormat="1" ht="14" customHeight="1">
      <c r="A3" s="327" t="s">
        <v>82</v>
      </c>
      <c r="B3" s="181">
        <v>353822</v>
      </c>
      <c r="C3" s="181">
        <v>389042</v>
      </c>
      <c r="D3" s="181">
        <v>447539</v>
      </c>
      <c r="E3" s="470">
        <v>509114</v>
      </c>
      <c r="F3" s="5"/>
      <c r="G3" s="5"/>
    </row>
    <row r="4" spans="1:9" s="25" customFormat="1" ht="14" customHeight="1">
      <c r="A4" s="329" t="s">
        <v>99</v>
      </c>
      <c r="B4" s="158">
        <v>21950</v>
      </c>
      <c r="C4" s="456">
        <v>26572</v>
      </c>
      <c r="D4" s="456">
        <v>28702</v>
      </c>
      <c r="E4" s="529">
        <v>22762</v>
      </c>
      <c r="F4" s="5"/>
      <c r="G4" s="5"/>
    </row>
    <row r="5" spans="1:9" s="21" customFormat="1" ht="14" customHeight="1">
      <c r="A5" s="330" t="s">
        <v>100</v>
      </c>
      <c r="B5" s="158">
        <v>2154</v>
      </c>
      <c r="C5" s="158">
        <v>2508</v>
      </c>
      <c r="D5" s="158">
        <v>1633</v>
      </c>
      <c r="E5" s="331">
        <v>1431</v>
      </c>
      <c r="F5" s="5"/>
      <c r="G5" s="5"/>
    </row>
    <row r="6" spans="1:9" ht="14" customHeight="1">
      <c r="A6" s="332" t="s">
        <v>101</v>
      </c>
      <c r="B6" s="178">
        <v>377926</v>
      </c>
      <c r="C6" s="457">
        <v>418121</v>
      </c>
      <c r="D6" s="457">
        <v>477874</v>
      </c>
      <c r="E6" s="530">
        <v>533307</v>
      </c>
    </row>
    <row r="7" spans="1:9" ht="14" customHeight="1">
      <c r="A7" s="332"/>
      <c r="B7" s="178"/>
      <c r="C7" s="457"/>
      <c r="D7" s="457"/>
      <c r="E7" s="530"/>
    </row>
    <row r="8" spans="1:9" ht="14" customHeight="1">
      <c r="A8" s="327" t="s">
        <v>102</v>
      </c>
      <c r="B8" s="178">
        <f>SUM(B9:B12)</f>
        <v>-179664</v>
      </c>
      <c r="C8" s="178">
        <f>SUM(C9:C12)</f>
        <v>-217280</v>
      </c>
      <c r="D8" s="178">
        <f>SUM(D9:D12)</f>
        <v>-247279</v>
      </c>
      <c r="E8" s="333">
        <f>SUM(E9:E12)</f>
        <v>-254576</v>
      </c>
    </row>
    <row r="9" spans="1:9" s="25" customFormat="1" ht="14" customHeight="1">
      <c r="A9" s="329" t="s">
        <v>103</v>
      </c>
      <c r="B9" s="158">
        <v>-80187</v>
      </c>
      <c r="C9" s="158">
        <v>-97650</v>
      </c>
      <c r="D9" s="158">
        <v>-107322</v>
      </c>
      <c r="E9" s="331">
        <v>-114123</v>
      </c>
      <c r="F9" s="5"/>
      <c r="G9" s="5"/>
      <c r="H9" s="5"/>
      <c r="I9" s="5"/>
    </row>
    <row r="10" spans="1:9" s="27" customFormat="1" ht="14" customHeight="1">
      <c r="A10" s="329" t="s">
        <v>104</v>
      </c>
      <c r="B10" s="158">
        <v>-27411</v>
      </c>
      <c r="C10" s="158">
        <v>-36373</v>
      </c>
      <c r="D10" s="158">
        <v>-50692</v>
      </c>
      <c r="E10" s="331">
        <v>-48397</v>
      </c>
      <c r="F10" s="5"/>
      <c r="G10" s="5"/>
      <c r="H10" s="5"/>
      <c r="I10" s="5"/>
    </row>
    <row r="11" spans="1:9" s="25" customFormat="1" ht="14" customHeight="1">
      <c r="A11" s="329" t="s">
        <v>105</v>
      </c>
      <c r="B11" s="158">
        <v>-18033</v>
      </c>
      <c r="C11" s="158">
        <v>-18320</v>
      </c>
      <c r="D11" s="158">
        <v>-21941</v>
      </c>
      <c r="E11" s="331">
        <v>-21340</v>
      </c>
      <c r="F11" s="5"/>
      <c r="G11" s="5"/>
      <c r="H11" s="5"/>
      <c r="I11" s="5"/>
    </row>
    <row r="12" spans="1:9" s="25" customFormat="1" ht="14" customHeight="1">
      <c r="A12" s="329" t="s">
        <v>59</v>
      </c>
      <c r="B12" s="158">
        <v>-54033</v>
      </c>
      <c r="C12" s="158">
        <v>-64937</v>
      </c>
      <c r="D12" s="158">
        <v>-67324</v>
      </c>
      <c r="E12" s="331">
        <v>-70716</v>
      </c>
      <c r="F12" s="5"/>
      <c r="G12" s="5"/>
      <c r="H12" s="5"/>
      <c r="I12" s="5"/>
    </row>
    <row r="13" spans="1:9" s="21" customFormat="1" ht="14" customHeight="1">
      <c r="A13" s="334"/>
      <c r="B13" s="158"/>
      <c r="C13" s="158"/>
      <c r="D13" s="158"/>
      <c r="E13" s="331"/>
      <c r="F13" s="5"/>
      <c r="G13" s="5"/>
      <c r="H13" s="5"/>
      <c r="I13" s="5"/>
    </row>
    <row r="14" spans="1:9" s="21" customFormat="1" ht="14" customHeight="1">
      <c r="A14" s="335" t="s">
        <v>70</v>
      </c>
      <c r="B14" s="177">
        <v>198261</v>
      </c>
      <c r="C14" s="177">
        <v>200842</v>
      </c>
      <c r="D14" s="177">
        <v>230595</v>
      </c>
      <c r="E14" s="328">
        <v>278732</v>
      </c>
      <c r="F14"/>
    </row>
    <row r="15" spans="1:9" s="21" customFormat="1" ht="14" customHeight="1">
      <c r="A15" s="335"/>
      <c r="B15" s="177"/>
      <c r="C15" s="177"/>
      <c r="D15" s="177"/>
      <c r="E15" s="328"/>
    </row>
    <row r="16" spans="1:9" s="27" customFormat="1" ht="14" customHeight="1">
      <c r="A16" s="336" t="s">
        <v>106</v>
      </c>
      <c r="B16" s="179" t="s">
        <v>107</v>
      </c>
      <c r="C16" s="179">
        <v>-63105</v>
      </c>
      <c r="D16" s="179">
        <v>-42300</v>
      </c>
      <c r="E16" s="337">
        <v>-36331</v>
      </c>
      <c r="F16" s="21"/>
    </row>
    <row r="17" spans="1:6" s="27" customFormat="1" ht="14" customHeight="1">
      <c r="A17" s="172" t="s">
        <v>108</v>
      </c>
      <c r="B17" s="467">
        <v>146755</v>
      </c>
      <c r="C17" s="467">
        <v>137737</v>
      </c>
      <c r="D17" s="177">
        <v>188294</v>
      </c>
      <c r="E17" s="328">
        <v>242401</v>
      </c>
      <c r="F17" s="21"/>
    </row>
    <row r="18" spans="1:6" s="27" customFormat="1" ht="14" customHeight="1">
      <c r="A18" s="172"/>
      <c r="B18" s="456"/>
      <c r="C18" s="456"/>
      <c r="D18" s="375"/>
      <c r="E18" s="531" t="s">
        <v>109</v>
      </c>
      <c r="F18" s="21"/>
    </row>
    <row r="19" spans="1:6" s="27" customFormat="1" ht="14" customHeight="1">
      <c r="A19" s="338" t="s">
        <v>110</v>
      </c>
      <c r="B19" s="158">
        <v>112</v>
      </c>
      <c r="C19" s="158">
        <v>-248</v>
      </c>
      <c r="D19" s="158">
        <v>-889</v>
      </c>
      <c r="E19" s="331">
        <v>-892</v>
      </c>
      <c r="F19" s="5"/>
    </row>
    <row r="20" spans="1:6" ht="14" customHeight="1">
      <c r="A20" s="330" t="s">
        <v>111</v>
      </c>
      <c r="B20" s="458">
        <v>19317</v>
      </c>
      <c r="C20" s="458">
        <v>19403</v>
      </c>
      <c r="D20" s="458">
        <v>15432</v>
      </c>
      <c r="E20" s="532">
        <v>12272</v>
      </c>
    </row>
    <row r="21" spans="1:6" s="25" customFormat="1" ht="14" customHeight="1">
      <c r="A21" s="339" t="s">
        <v>112</v>
      </c>
      <c r="B21" s="179">
        <v>-24304</v>
      </c>
      <c r="C21" s="179">
        <v>-24169</v>
      </c>
      <c r="D21" s="179">
        <v>-28515</v>
      </c>
      <c r="E21" s="337">
        <v>-10671</v>
      </c>
      <c r="F21" s="5"/>
    </row>
    <row r="22" spans="1:6" s="24" customFormat="1" ht="14" customHeight="1">
      <c r="A22" s="152" t="s">
        <v>113</v>
      </c>
      <c r="B22" s="178">
        <v>-4875</v>
      </c>
      <c r="C22" s="178">
        <v>-5014</v>
      </c>
      <c r="D22" s="178">
        <v>-13973</v>
      </c>
      <c r="E22" s="333">
        <v>708</v>
      </c>
      <c r="F22" s="6"/>
    </row>
    <row r="23" spans="1:6" s="24" customFormat="1" ht="14" customHeight="1">
      <c r="A23" s="152"/>
      <c r="B23" s="158"/>
      <c r="C23" s="158"/>
      <c r="D23" s="375"/>
      <c r="E23" s="531"/>
      <c r="F23" s="7"/>
    </row>
    <row r="24" spans="1:6" s="24" customFormat="1" ht="14" customHeight="1">
      <c r="A24" s="152" t="s">
        <v>114</v>
      </c>
      <c r="B24" s="178">
        <v>141880</v>
      </c>
      <c r="C24" s="178">
        <v>132723</v>
      </c>
      <c r="D24" s="178">
        <v>174322</v>
      </c>
      <c r="E24" s="333">
        <v>243109</v>
      </c>
      <c r="F24" s="5"/>
    </row>
    <row r="25" spans="1:6" s="24" customFormat="1" ht="14" customHeight="1">
      <c r="A25" s="340" t="s">
        <v>115</v>
      </c>
      <c r="B25" s="158">
        <v>-39454</v>
      </c>
      <c r="C25" s="158">
        <v>-42130</v>
      </c>
      <c r="D25" s="158">
        <v>-50791</v>
      </c>
      <c r="E25" s="331">
        <v>-64351</v>
      </c>
      <c r="F25" s="5"/>
    </row>
    <row r="26" spans="1:6" s="24" customFormat="1" ht="14" customHeight="1">
      <c r="A26" s="340"/>
      <c r="B26" s="158"/>
      <c r="C26" s="158"/>
      <c r="D26" s="459"/>
      <c r="E26" s="533"/>
      <c r="F26" s="5"/>
    </row>
    <row r="27" spans="1:6" s="23" customFormat="1" ht="14" customHeight="1">
      <c r="A27" s="46" t="s">
        <v>116</v>
      </c>
      <c r="B27" s="177">
        <v>102426</v>
      </c>
      <c r="C27" s="177">
        <v>90593</v>
      </c>
      <c r="D27" s="177">
        <v>123531</v>
      </c>
      <c r="E27" s="328">
        <v>178758</v>
      </c>
      <c r="F27" s="5"/>
    </row>
    <row r="28" spans="1:6" s="23" customFormat="1" ht="14" customHeight="1">
      <c r="A28" s="340" t="s">
        <v>117</v>
      </c>
      <c r="B28" s="158">
        <v>2264650</v>
      </c>
      <c r="C28" s="158">
        <v>-96</v>
      </c>
      <c r="D28" s="6" t="s">
        <v>118</v>
      </c>
      <c r="E28" s="534" t="s">
        <v>118</v>
      </c>
      <c r="F28" s="5"/>
    </row>
    <row r="29" spans="1:6" s="23" customFormat="1" ht="14" customHeight="1">
      <c r="A29" s="340"/>
      <c r="B29" s="158"/>
      <c r="C29" s="158"/>
      <c r="D29" s="375"/>
      <c r="E29" s="531"/>
      <c r="F29" s="5"/>
    </row>
    <row r="30" spans="1:6" s="21" customFormat="1" ht="14" customHeight="1">
      <c r="A30" s="46" t="s">
        <v>119</v>
      </c>
      <c r="B30" s="178">
        <v>2367076</v>
      </c>
      <c r="C30" s="178">
        <v>90497</v>
      </c>
      <c r="D30" s="178">
        <v>123531</v>
      </c>
      <c r="E30" s="333">
        <v>178758</v>
      </c>
      <c r="F30" s="5"/>
    </row>
    <row r="31" spans="1:6" s="21" customFormat="1" ht="14" customHeight="1">
      <c r="A31" s="340" t="s">
        <v>120</v>
      </c>
      <c r="B31" s="158"/>
      <c r="C31" s="6" t="s">
        <v>118</v>
      </c>
      <c r="D31" s="6" t="s">
        <v>118</v>
      </c>
      <c r="E31" s="534" t="s">
        <v>118</v>
      </c>
      <c r="F31" s="5"/>
    </row>
    <row r="32" spans="1:6" s="21" customFormat="1" ht="14" customHeight="1">
      <c r="A32" s="340"/>
      <c r="B32" s="163"/>
      <c r="C32"/>
      <c r="D32"/>
      <c r="E32" s="535"/>
      <c r="F32" s="5"/>
    </row>
    <row r="33" spans="1:7" s="21" customFormat="1" ht="14" customHeight="1">
      <c r="A33" s="340" t="s">
        <v>121</v>
      </c>
      <c r="B33" s="158">
        <v>3</v>
      </c>
      <c r="C33" s="158">
        <v>10</v>
      </c>
      <c r="D33" s="158">
        <v>28</v>
      </c>
      <c r="E33" s="331">
        <v>13</v>
      </c>
      <c r="F33" s="5"/>
      <c r="G33" s="5"/>
    </row>
    <row r="34" spans="1:7" ht="14" customHeight="1">
      <c r="A34" s="340" t="s">
        <v>122</v>
      </c>
      <c r="B34" s="158">
        <v>3</v>
      </c>
      <c r="C34" s="158">
        <v>10</v>
      </c>
      <c r="D34" s="158">
        <v>28</v>
      </c>
      <c r="E34" s="331">
        <v>13</v>
      </c>
    </row>
    <row r="35" spans="1:7" ht="14" customHeight="1">
      <c r="A35" s="340"/>
      <c r="B35"/>
      <c r="C35"/>
      <c r="D35"/>
      <c r="E35" s="535"/>
    </row>
    <row r="36" spans="1:7" ht="14" customHeight="1">
      <c r="A36" s="46" t="s">
        <v>123</v>
      </c>
      <c r="B36" s="178">
        <v>3</v>
      </c>
      <c r="C36" s="178">
        <v>10</v>
      </c>
      <c r="D36" s="178">
        <v>28</v>
      </c>
      <c r="E36" s="333">
        <v>13</v>
      </c>
    </row>
    <row r="37" spans="1:7" s="6" customFormat="1" ht="14" customHeight="1">
      <c r="A37" s="340"/>
      <c r="B37"/>
      <c r="C37"/>
      <c r="D37"/>
      <c r="E37" s="535"/>
      <c r="F37" s="5"/>
    </row>
    <row r="38" spans="1:7" s="7" customFormat="1" ht="14" customHeight="1">
      <c r="A38" s="46" t="s">
        <v>124</v>
      </c>
      <c r="B38" s="178">
        <v>2367079</v>
      </c>
      <c r="C38" s="177">
        <v>90506.942180000013</v>
      </c>
      <c r="D38" s="177">
        <v>123558.90711</v>
      </c>
      <c r="E38" s="328">
        <v>178771</v>
      </c>
      <c r="F38" s="5"/>
      <c r="G38" s="5"/>
    </row>
    <row r="39" spans="1:7" ht="14" customHeight="1">
      <c r="A39" s="341"/>
      <c r="B39" s="342"/>
      <c r="C39" s="50"/>
      <c r="D39" s="50"/>
      <c r="E39" s="536"/>
    </row>
    <row r="40" spans="1:7" ht="14" customHeight="1">
      <c r="A40" s="38"/>
    </row>
    <row r="41" spans="1:7" ht="14" customHeight="1">
      <c r="A41" s="38"/>
    </row>
  </sheetData>
  <pageMargins left="0.7" right="0.7" top="0.78740157499999996" bottom="0.78740157499999996" header="0.3" footer="0.3"/>
  <pageSetup paperSize="9" scale="2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27647-B4F8-3B46-8939-D30585273D5E}">
  <sheetPr codeName="Tabelle6"/>
  <dimension ref="A1:K67"/>
  <sheetViews>
    <sheetView showGridLines="0" zoomScale="120" zoomScaleNormal="120" zoomScaleSheetLayoutView="115" workbookViewId="0">
      <pane ySplit="1" topLeftCell="A16" activePane="bottomLeft" state="frozen"/>
      <selection activeCell="V13" sqref="V13"/>
      <selection pane="bottomLeft" activeCell="J17" sqref="J17"/>
    </sheetView>
  </sheetViews>
  <sheetFormatPr baseColWidth="10" defaultColWidth="8.83203125" defaultRowHeight="12"/>
  <cols>
    <col min="1" max="1" width="47.1640625" style="5" customWidth="1"/>
    <col min="2" max="2" width="10.83203125" style="7" customWidth="1"/>
    <col min="3" max="6" width="10.83203125" style="6" customWidth="1"/>
    <col min="7" max="8" width="10.83203125" style="5" customWidth="1"/>
    <col min="9" max="16384" width="8.83203125" style="5"/>
  </cols>
  <sheetData>
    <row r="1" spans="1:10" ht="45" customHeight="1">
      <c r="A1" s="31"/>
      <c r="B1" s="29">
        <v>2020</v>
      </c>
      <c r="C1" s="28">
        <v>2021</v>
      </c>
      <c r="D1" s="28" t="s">
        <v>125</v>
      </c>
      <c r="E1" s="28">
        <v>2022</v>
      </c>
      <c r="F1" s="28" t="s">
        <v>126</v>
      </c>
      <c r="G1" s="28">
        <v>2023</v>
      </c>
      <c r="H1" s="28" t="s">
        <v>127</v>
      </c>
    </row>
    <row r="2" spans="1:10" ht="12" customHeight="1">
      <c r="A2" s="33"/>
      <c r="B2" s="34"/>
      <c r="C2" s="35"/>
      <c r="D2" s="35"/>
      <c r="E2" s="35"/>
      <c r="F2" s="35"/>
      <c r="G2" s="35"/>
      <c r="H2" s="35"/>
    </row>
    <row r="3" spans="1:10" s="23" customFormat="1" ht="12" customHeight="1">
      <c r="A3" s="64" t="s">
        <v>128</v>
      </c>
      <c r="B3" s="180">
        <v>1769432</v>
      </c>
      <c r="C3" s="181">
        <v>619488</v>
      </c>
      <c r="D3" s="182">
        <f>(C3-B3)/B3</f>
        <v>-0.6498944293988127</v>
      </c>
      <c r="E3" s="183">
        <v>83438</v>
      </c>
      <c r="F3" s="112">
        <f>(E3-C3)/C3</f>
        <v>-0.86531135389224645</v>
      </c>
      <c r="G3" s="183">
        <v>111060</v>
      </c>
      <c r="H3" s="113">
        <f>(G3-E3)/E3</f>
        <v>0.33104820345645869</v>
      </c>
    </row>
    <row r="4" spans="1:10" s="21" customFormat="1">
      <c r="A4" s="45" t="s">
        <v>129</v>
      </c>
      <c r="B4" s="158">
        <v>177663</v>
      </c>
      <c r="C4" s="158">
        <v>120009</v>
      </c>
      <c r="D4" s="184">
        <f t="shared" ref="D4:D19" si="0">(C4-B4)/B4</f>
        <v>-0.32451326387598994</v>
      </c>
      <c r="E4" s="185">
        <v>39085</v>
      </c>
      <c r="F4" s="118">
        <f t="shared" ref="F4:H19" si="1">(E4-C4)/C4</f>
        <v>-0.67431609295969464</v>
      </c>
      <c r="G4" s="185">
        <v>48463</v>
      </c>
      <c r="H4" s="119">
        <f>(G4-E4)/E4</f>
        <v>0.23993859536906742</v>
      </c>
    </row>
    <row r="5" spans="1:10">
      <c r="A5" s="45" t="s">
        <v>130</v>
      </c>
      <c r="B5" s="468">
        <v>20911</v>
      </c>
      <c r="C5" s="158">
        <v>23175</v>
      </c>
      <c r="D5" s="184">
        <f t="shared" si="0"/>
        <v>0.10826837549615036</v>
      </c>
      <c r="E5" s="185">
        <v>30604</v>
      </c>
      <c r="F5" s="465">
        <f t="shared" si="1"/>
        <v>0.3205609492988134</v>
      </c>
      <c r="G5" s="185">
        <v>39874</v>
      </c>
      <c r="H5" s="186">
        <f>(G5-E5)/E5</f>
        <v>0.30290158149261537</v>
      </c>
    </row>
    <row r="6" spans="1:10">
      <c r="A6" s="45" t="s">
        <v>131</v>
      </c>
      <c r="B6" s="468">
        <v>1564788</v>
      </c>
      <c r="C6" s="468">
        <v>468129</v>
      </c>
      <c r="D6" s="184">
        <f t="shared" si="0"/>
        <v>-0.70083551254227405</v>
      </c>
      <c r="E6" s="187">
        <v>3268</v>
      </c>
      <c r="F6" s="465">
        <f t="shared" si="1"/>
        <v>-0.99301901826206029</v>
      </c>
      <c r="G6" s="485">
        <v>3888</v>
      </c>
      <c r="H6" s="484">
        <f>(G6-E6)/E6</f>
        <v>0.189718482252142</v>
      </c>
      <c r="J6" s="23"/>
    </row>
    <row r="7" spans="1:10" ht="13">
      <c r="A7" s="45" t="s">
        <v>132</v>
      </c>
      <c r="B7" s="468">
        <v>87</v>
      </c>
      <c r="C7" s="468">
        <v>7</v>
      </c>
      <c r="D7" s="184">
        <f t="shared" si="0"/>
        <v>-0.91954022988505746</v>
      </c>
      <c r="E7" s="187">
        <v>43</v>
      </c>
      <c r="F7" s="465">
        <f t="shared" si="1"/>
        <v>5.1428571428571432</v>
      </c>
      <c r="G7" s="187">
        <v>8655</v>
      </c>
      <c r="H7" s="484" t="s">
        <v>133</v>
      </c>
      <c r="J7" s="23"/>
    </row>
    <row r="8" spans="1:10">
      <c r="A8" s="45" t="s">
        <v>134</v>
      </c>
      <c r="B8" s="468">
        <v>5984</v>
      </c>
      <c r="C8" s="468">
        <v>8168</v>
      </c>
      <c r="D8" s="184">
        <f t="shared" si="0"/>
        <v>0.36497326203208558</v>
      </c>
      <c r="E8" s="187">
        <v>10439</v>
      </c>
      <c r="F8" s="465">
        <f t="shared" si="1"/>
        <v>0.27803623898139079</v>
      </c>
      <c r="G8" s="187">
        <v>10180</v>
      </c>
      <c r="H8" s="186">
        <f t="shared" si="1"/>
        <v>-2.4810805632723441E-2</v>
      </c>
    </row>
    <row r="9" spans="1:10" s="25" customFormat="1">
      <c r="A9" s="46" t="s">
        <v>135</v>
      </c>
      <c r="B9" s="177">
        <v>1750959</v>
      </c>
      <c r="C9" s="457">
        <v>1801949</v>
      </c>
      <c r="D9" s="188">
        <f t="shared" si="0"/>
        <v>2.9121184448065319E-2</v>
      </c>
      <c r="E9" s="189">
        <v>1797183</v>
      </c>
      <c r="F9" s="170">
        <f t="shared" si="1"/>
        <v>-2.6449139237569989E-3</v>
      </c>
      <c r="G9" s="189">
        <v>1908354</v>
      </c>
      <c r="H9" s="190">
        <f>(G9-E9)/E9</f>
        <v>6.1858475180323877E-2</v>
      </c>
    </row>
    <row r="10" spans="1:10" s="25" customFormat="1">
      <c r="A10" s="45" t="s">
        <v>136</v>
      </c>
      <c r="B10" s="456">
        <v>712610</v>
      </c>
      <c r="C10" s="456">
        <v>782346</v>
      </c>
      <c r="D10" s="184">
        <f t="shared" si="0"/>
        <v>9.7859979511934994E-2</v>
      </c>
      <c r="E10" s="185">
        <v>784668</v>
      </c>
      <c r="F10" s="466">
        <f t="shared" si="1"/>
        <v>2.9679962574104043E-3</v>
      </c>
      <c r="G10" s="185">
        <v>867921</v>
      </c>
      <c r="H10" s="191">
        <f>(G10-E10)/E10</f>
        <v>0.10609964978819067</v>
      </c>
    </row>
    <row r="11" spans="1:10" s="21" customFormat="1" ht="12" customHeight="1">
      <c r="A11" s="45" t="s">
        <v>137</v>
      </c>
      <c r="B11" s="158">
        <v>877352</v>
      </c>
      <c r="C11" s="158">
        <v>872839</v>
      </c>
      <c r="D11" s="184">
        <f t="shared" si="0"/>
        <v>-5.1438875160710867E-3</v>
      </c>
      <c r="E11" s="185">
        <v>866680</v>
      </c>
      <c r="F11" s="118">
        <f t="shared" si="1"/>
        <v>-7.0562841486230569E-3</v>
      </c>
      <c r="G11" s="185">
        <v>866188</v>
      </c>
      <c r="H11" s="119">
        <f t="shared" si="1"/>
        <v>-5.6768357409886006E-4</v>
      </c>
    </row>
    <row r="12" spans="1:10" ht="13" customHeight="1">
      <c r="A12" s="45" t="s">
        <v>138</v>
      </c>
      <c r="B12" s="468">
        <v>75152</v>
      </c>
      <c r="C12" s="468">
        <v>67621</v>
      </c>
      <c r="D12" s="184">
        <f t="shared" si="0"/>
        <v>-0.10021024057909304</v>
      </c>
      <c r="E12" s="187">
        <v>73268</v>
      </c>
      <c r="F12" s="465">
        <f t="shared" si="1"/>
        <v>8.3509560639446326E-2</v>
      </c>
      <c r="G12" s="187">
        <v>101046</v>
      </c>
      <c r="H12" s="186">
        <f>(G12-E12)/E12</f>
        <v>0.37912867827701041</v>
      </c>
    </row>
    <row r="13" spans="1:10" ht="13" customHeight="1">
      <c r="A13" s="45" t="s">
        <v>139</v>
      </c>
      <c r="B13" s="468">
        <v>55596</v>
      </c>
      <c r="C13" s="468">
        <v>50953</v>
      </c>
      <c r="D13" s="184">
        <f t="shared" si="0"/>
        <v>-8.3513202388661056E-2</v>
      </c>
      <c r="E13" s="187">
        <v>47010</v>
      </c>
      <c r="F13" s="465">
        <f t="shared" si="1"/>
        <v>-7.7385041116322884E-2</v>
      </c>
      <c r="G13" s="187">
        <v>48872</v>
      </c>
      <c r="H13" s="186">
        <f t="shared" si="1"/>
        <v>3.9608593916188047E-2</v>
      </c>
    </row>
    <row r="14" spans="1:10" ht="13" customHeight="1">
      <c r="A14" s="45" t="s">
        <v>140</v>
      </c>
      <c r="B14" s="468">
        <v>16330</v>
      </c>
      <c r="C14" s="468">
        <v>15625</v>
      </c>
      <c r="D14" s="184">
        <f t="shared" si="0"/>
        <v>-4.3172075933864053E-2</v>
      </c>
      <c r="E14" s="187">
        <v>13212</v>
      </c>
      <c r="F14" s="465">
        <f t="shared" si="1"/>
        <v>-0.15443200000000001</v>
      </c>
      <c r="G14" s="187">
        <v>10322</v>
      </c>
      <c r="H14" s="186">
        <f>(G14-E14)/E14</f>
        <v>-0.21874053890402664</v>
      </c>
    </row>
    <row r="15" spans="1:10" ht="13" customHeight="1">
      <c r="A15" s="45" t="s">
        <v>141</v>
      </c>
      <c r="B15" s="468">
        <v>360</v>
      </c>
      <c r="C15" s="468">
        <v>1704</v>
      </c>
      <c r="D15" s="184">
        <f t="shared" si="0"/>
        <v>3.7333333333333334</v>
      </c>
      <c r="E15" s="187">
        <v>674</v>
      </c>
      <c r="F15" s="465">
        <f t="shared" si="1"/>
        <v>-0.60446009389671362</v>
      </c>
      <c r="G15" s="187">
        <v>1542</v>
      </c>
      <c r="H15" s="186">
        <f>(G15-E15)/E15</f>
        <v>1.2878338278931751</v>
      </c>
    </row>
    <row r="16" spans="1:10" s="21" customFormat="1" ht="12" customHeight="1">
      <c r="A16" s="45" t="s">
        <v>131</v>
      </c>
      <c r="B16" s="179">
        <v>12983</v>
      </c>
      <c r="C16" s="179">
        <v>10851</v>
      </c>
      <c r="D16" s="184">
        <f t="shared" si="0"/>
        <v>-0.16421474235538783</v>
      </c>
      <c r="E16" s="185">
        <v>11667</v>
      </c>
      <c r="F16" s="115">
        <f t="shared" si="1"/>
        <v>7.5200442355543268E-2</v>
      </c>
      <c r="G16" s="185">
        <v>12228</v>
      </c>
      <c r="H16" s="116">
        <f t="shared" si="1"/>
        <v>4.8084340447415788E-2</v>
      </c>
    </row>
    <row r="17" spans="1:10" s="21" customFormat="1" ht="12" customHeight="1">
      <c r="A17" s="45" t="s">
        <v>142</v>
      </c>
      <c r="B17" s="179">
        <v>568</v>
      </c>
      <c r="C17" s="179">
        <v>4</v>
      </c>
      <c r="D17" s="184">
        <f t="shared" si="0"/>
        <v>-0.99295774647887325</v>
      </c>
      <c r="E17" s="185">
        <v>4</v>
      </c>
      <c r="F17" s="115">
        <f t="shared" si="1"/>
        <v>0</v>
      </c>
      <c r="G17" s="185">
        <v>234</v>
      </c>
      <c r="H17" s="116" t="s">
        <v>133</v>
      </c>
      <c r="J17" s="23"/>
    </row>
    <row r="18" spans="1:10" s="21" customFormat="1" ht="12" customHeight="1">
      <c r="A18" s="45" t="s">
        <v>134</v>
      </c>
      <c r="B18" s="179">
        <v>10</v>
      </c>
      <c r="C18" s="179">
        <v>6</v>
      </c>
      <c r="D18" s="184">
        <f t="shared" si="0"/>
        <v>-0.4</v>
      </c>
      <c r="E18" s="185">
        <v>0</v>
      </c>
      <c r="F18" s="115">
        <f t="shared" si="1"/>
        <v>-1</v>
      </c>
      <c r="G18" s="185">
        <v>0</v>
      </c>
      <c r="H18" s="116">
        <f>IFERROR((G18-E18)/E18,0)</f>
        <v>0</v>
      </c>
    </row>
    <row r="19" spans="1:10" s="27" customFormat="1" ht="12" customHeight="1">
      <c r="A19" s="46" t="s">
        <v>143</v>
      </c>
      <c r="B19" s="178">
        <v>3520391</v>
      </c>
      <c r="C19" s="178">
        <v>2421437</v>
      </c>
      <c r="D19" s="188">
        <f t="shared" si="0"/>
        <v>-0.31216816541117165</v>
      </c>
      <c r="E19" s="192">
        <f>SUM(E3+E9)</f>
        <v>1880621</v>
      </c>
      <c r="F19" s="123">
        <f t="shared" si="1"/>
        <v>-0.22334506328267059</v>
      </c>
      <c r="G19" s="192">
        <v>2019414</v>
      </c>
      <c r="H19" s="124">
        <f>(G19-E19)/E19</f>
        <v>7.3801685719770221E-2</v>
      </c>
    </row>
    <row r="20" spans="1:10" s="27" customFormat="1" ht="12" customHeight="1">
      <c r="A20" s="48"/>
      <c r="B20" s="193"/>
      <c r="C20" s="52"/>
      <c r="D20" s="52"/>
      <c r="E20" s="52"/>
      <c r="F20" s="193"/>
      <c r="G20" s="52"/>
      <c r="H20" s="194"/>
    </row>
    <row r="21" spans="1:10" s="27" customFormat="1" ht="12" customHeight="1">
      <c r="A21" s="36"/>
      <c r="B21" s="37"/>
      <c r="C21" s="37"/>
      <c r="D21" s="37"/>
      <c r="E21" s="37"/>
      <c r="F21" s="32"/>
      <c r="G21" s="37"/>
      <c r="H21" s="32"/>
    </row>
    <row r="22" spans="1:10" ht="13" customHeight="1">
      <c r="A22" s="64" t="s">
        <v>144</v>
      </c>
      <c r="B22" s="195">
        <v>142568</v>
      </c>
      <c r="C22" s="196">
        <v>141068</v>
      </c>
      <c r="D22" s="197">
        <f>(C22-B22)/B22</f>
        <v>-1.0521295101285001E-2</v>
      </c>
      <c r="E22" s="196">
        <v>177754</v>
      </c>
      <c r="F22" s="197">
        <f>(E22-C22)/C22</f>
        <v>0.26005897864859501</v>
      </c>
      <c r="G22" s="196">
        <v>210322</v>
      </c>
      <c r="H22" s="198">
        <f t="shared" ref="H22:H42" si="2">(G22-E22)/E22</f>
        <v>0.18321950560887518</v>
      </c>
    </row>
    <row r="23" spans="1:10" s="25" customFormat="1" ht="12" customHeight="1">
      <c r="A23" s="45" t="s">
        <v>145</v>
      </c>
      <c r="B23" s="90">
        <v>13250</v>
      </c>
      <c r="C23" s="179">
        <v>17211</v>
      </c>
      <c r="D23" s="184">
        <f>(C23-B23)/B23</f>
        <v>0.29894339622641508</v>
      </c>
      <c r="E23" s="179">
        <v>18399</v>
      </c>
      <c r="F23" s="184">
        <f t="shared" ref="F23:F45" si="3">(E23-C23)/C23</f>
        <v>6.9025623147986756E-2</v>
      </c>
      <c r="G23" s="179">
        <v>13851</v>
      </c>
      <c r="H23" s="199">
        <f t="shared" si="2"/>
        <v>-0.24718734713843143</v>
      </c>
    </row>
    <row r="24" spans="1:10" s="25" customFormat="1" ht="12" customHeight="1">
      <c r="A24" s="45" t="s">
        <v>146</v>
      </c>
      <c r="B24" s="90">
        <v>69931</v>
      </c>
      <c r="C24" s="179">
        <v>65245</v>
      </c>
      <c r="D24" s="184">
        <f>(C24-B24)/B24</f>
        <v>-6.7008908781513207E-2</v>
      </c>
      <c r="E24" s="179">
        <v>108659</v>
      </c>
      <c r="F24" s="184">
        <f t="shared" si="3"/>
        <v>0.66539964748256575</v>
      </c>
      <c r="G24" s="179">
        <v>130134</v>
      </c>
      <c r="H24" s="199">
        <f t="shared" si="2"/>
        <v>0.19763664307604525</v>
      </c>
    </row>
    <row r="25" spans="1:10" s="24" customFormat="1" ht="12" customHeight="1">
      <c r="A25" s="45" t="s">
        <v>147</v>
      </c>
      <c r="B25" s="200">
        <v>8263</v>
      </c>
      <c r="C25" s="158">
        <v>9034</v>
      </c>
      <c r="D25" s="184">
        <f>(C25-B25)/B25</f>
        <v>9.330751543023115E-2</v>
      </c>
      <c r="E25" s="158">
        <v>9693</v>
      </c>
      <c r="F25" s="184">
        <f t="shared" si="3"/>
        <v>7.2946646003984941E-2</v>
      </c>
      <c r="G25" s="158">
        <v>10724</v>
      </c>
      <c r="H25" s="199">
        <f t="shared" si="2"/>
        <v>0.10636541834313422</v>
      </c>
    </row>
    <row r="26" spans="1:10" s="24" customFormat="1" ht="12" customHeight="1">
      <c r="A26" s="45" t="s">
        <v>148</v>
      </c>
      <c r="B26" s="200">
        <v>23094</v>
      </c>
      <c r="C26" s="158">
        <v>22832</v>
      </c>
      <c r="D26" s="184">
        <f>(C26-B26)/B26</f>
        <v>-1.1344938079154758E-2</v>
      </c>
      <c r="E26" s="158">
        <v>8591</v>
      </c>
      <c r="F26" s="184">
        <f t="shared" si="3"/>
        <v>-0.62372985283812188</v>
      </c>
      <c r="G26" s="158">
        <v>5295</v>
      </c>
      <c r="H26" s="199">
        <f t="shared" si="2"/>
        <v>-0.38365731579560003</v>
      </c>
    </row>
    <row r="27" spans="1:10" s="24" customFormat="1" ht="12" customHeight="1">
      <c r="A27" s="45" t="s">
        <v>149</v>
      </c>
      <c r="B27" s="200">
        <v>2710</v>
      </c>
      <c r="C27" s="158">
        <v>1532</v>
      </c>
      <c r="D27" s="184">
        <f t="shared" ref="D27:D45" si="4">(C27-B27)/B27</f>
        <v>-0.43468634686346863</v>
      </c>
      <c r="E27" s="158">
        <v>3036</v>
      </c>
      <c r="F27" s="184">
        <f t="shared" si="3"/>
        <v>0.98172323759791125</v>
      </c>
      <c r="G27" s="158">
        <v>7243</v>
      </c>
      <c r="H27" s="199">
        <f t="shared" si="2"/>
        <v>1.3857048748353096</v>
      </c>
    </row>
    <row r="28" spans="1:10" s="24" customFormat="1" ht="12" customHeight="1">
      <c r="A28" s="45" t="s">
        <v>150</v>
      </c>
      <c r="B28" s="200">
        <v>8950</v>
      </c>
      <c r="C28" s="158">
        <v>10209</v>
      </c>
      <c r="D28" s="184">
        <f t="shared" si="4"/>
        <v>0.14067039106145252</v>
      </c>
      <c r="E28" s="158">
        <v>12248</v>
      </c>
      <c r="F28" s="184">
        <f t="shared" si="3"/>
        <v>0.19972573219708101</v>
      </c>
      <c r="G28" s="158">
        <v>17639</v>
      </c>
      <c r="H28" s="199">
        <f t="shared" si="2"/>
        <v>0.44015349444807317</v>
      </c>
    </row>
    <row r="29" spans="1:10" s="24" customFormat="1" ht="12" customHeight="1">
      <c r="A29" s="45" t="s">
        <v>151</v>
      </c>
      <c r="B29" s="200">
        <v>16371</v>
      </c>
      <c r="C29" s="158">
        <v>15004</v>
      </c>
      <c r="D29" s="184">
        <f t="shared" si="4"/>
        <v>-8.3501313297904833E-2</v>
      </c>
      <c r="E29" s="158">
        <v>17128</v>
      </c>
      <c r="F29" s="184">
        <f t="shared" si="3"/>
        <v>0.14156225006664888</v>
      </c>
      <c r="G29" s="158">
        <v>25435</v>
      </c>
      <c r="H29" s="199">
        <f t="shared" si="2"/>
        <v>0.48499532928538064</v>
      </c>
    </row>
    <row r="30" spans="1:10" s="23" customFormat="1" ht="12" customHeight="1">
      <c r="A30" s="46" t="s">
        <v>152</v>
      </c>
      <c r="B30" s="469">
        <v>564007</v>
      </c>
      <c r="C30" s="178">
        <v>506840</v>
      </c>
      <c r="D30" s="188">
        <f t="shared" si="4"/>
        <v>-0.10135867108032347</v>
      </c>
      <c r="E30" s="178">
        <v>354400</v>
      </c>
      <c r="F30" s="188">
        <f t="shared" si="3"/>
        <v>-0.30076552758266911</v>
      </c>
      <c r="G30" s="178">
        <v>361560</v>
      </c>
      <c r="H30" s="201">
        <f t="shared" si="2"/>
        <v>2.0203160270880361E-2</v>
      </c>
    </row>
    <row r="31" spans="1:10" s="21" customFormat="1" ht="12" customHeight="1">
      <c r="A31" s="45" t="s">
        <v>146</v>
      </c>
      <c r="B31" s="90">
        <v>193858</v>
      </c>
      <c r="C31" s="158">
        <v>164861</v>
      </c>
      <c r="D31" s="184">
        <f t="shared" si="4"/>
        <v>-0.14957855750085114</v>
      </c>
      <c r="E31" s="158">
        <v>17365</v>
      </c>
      <c r="F31" s="184">
        <f t="shared" si="3"/>
        <v>-0.89466884223679344</v>
      </c>
      <c r="G31" s="158">
        <v>24336</v>
      </c>
      <c r="H31" s="199">
        <f t="shared" si="2"/>
        <v>0.40143967751223725</v>
      </c>
    </row>
    <row r="32" spans="1:10" s="21" customFormat="1" ht="12" customHeight="1">
      <c r="A32" s="45" t="s">
        <v>147</v>
      </c>
      <c r="B32" s="90">
        <v>60187</v>
      </c>
      <c r="C32" s="158">
        <v>54202</v>
      </c>
      <c r="D32" s="184">
        <f t="shared" si="4"/>
        <v>-9.9440078422250652E-2</v>
      </c>
      <c r="E32" s="158">
        <v>48945</v>
      </c>
      <c r="F32" s="184">
        <f t="shared" si="3"/>
        <v>-9.6989040994797243E-2</v>
      </c>
      <c r="G32" s="158">
        <v>48491</v>
      </c>
      <c r="H32" s="199">
        <f t="shared" si="2"/>
        <v>-9.2757176422515065E-3</v>
      </c>
    </row>
    <row r="33" spans="1:11" s="21" customFormat="1" ht="12" customHeight="1">
      <c r="A33" s="45" t="s">
        <v>148</v>
      </c>
      <c r="B33" s="90">
        <v>21123</v>
      </c>
      <c r="C33" s="158">
        <v>6263</v>
      </c>
      <c r="D33" s="184">
        <f t="shared" si="4"/>
        <v>-0.70349855607631495</v>
      </c>
      <c r="E33" s="158">
        <v>8833</v>
      </c>
      <c r="F33" s="184">
        <f t="shared" si="3"/>
        <v>0.41034647932300816</v>
      </c>
      <c r="G33" s="158">
        <v>14063</v>
      </c>
      <c r="H33" s="199">
        <f t="shared" si="2"/>
        <v>0.5920978150118873</v>
      </c>
    </row>
    <row r="34" spans="1:11" s="21" customFormat="1" ht="12" customHeight="1">
      <c r="A34" s="45" t="s">
        <v>153</v>
      </c>
      <c r="B34" s="90">
        <v>287712</v>
      </c>
      <c r="C34" s="158">
        <v>280527</v>
      </c>
      <c r="D34" s="184">
        <f t="shared" si="4"/>
        <v>-2.4972889556222889E-2</v>
      </c>
      <c r="E34" s="158">
        <v>278178</v>
      </c>
      <c r="F34" s="184">
        <f t="shared" si="3"/>
        <v>-8.3735255429958615E-3</v>
      </c>
      <c r="G34" s="158">
        <v>273894</v>
      </c>
      <c r="H34" s="199">
        <f t="shared" si="2"/>
        <v>-1.5400211375450251E-2</v>
      </c>
    </row>
    <row r="35" spans="1:11" s="21" customFormat="1" ht="12" customHeight="1">
      <c r="A35" s="45" t="s">
        <v>151</v>
      </c>
      <c r="B35" s="90">
        <v>1126</v>
      </c>
      <c r="C35" s="158">
        <v>988</v>
      </c>
      <c r="D35" s="184">
        <f t="shared" si="4"/>
        <v>-0.12255772646536411</v>
      </c>
      <c r="E35" s="158">
        <v>1078</v>
      </c>
      <c r="F35" s="184">
        <f t="shared" si="3"/>
        <v>9.1093117408906882E-2</v>
      </c>
      <c r="G35" s="158">
        <v>775</v>
      </c>
      <c r="H35" s="199">
        <f t="shared" si="2"/>
        <v>-0.28107606679035252</v>
      </c>
      <c r="J35" s="25"/>
      <c r="K35" s="25"/>
    </row>
    <row r="36" spans="1:11" s="21" customFormat="1" ht="12" customHeight="1">
      <c r="A36" s="46" t="s">
        <v>154</v>
      </c>
      <c r="B36" s="469">
        <v>2813815</v>
      </c>
      <c r="C36" s="178">
        <v>1773530</v>
      </c>
      <c r="D36" s="188">
        <f t="shared" si="4"/>
        <v>-0.36970625289864473</v>
      </c>
      <c r="E36" s="178">
        <v>1348466</v>
      </c>
      <c r="F36" s="188">
        <f t="shared" si="3"/>
        <v>-0.23967116428817106</v>
      </c>
      <c r="G36" s="178">
        <v>1447214</v>
      </c>
      <c r="H36" s="201">
        <f t="shared" si="2"/>
        <v>7.3229877505254115E-2</v>
      </c>
    </row>
    <row r="37" spans="1:11" s="21" customFormat="1" ht="12" customHeight="1">
      <c r="A37" s="45" t="s">
        <v>155</v>
      </c>
      <c r="B37" s="90">
        <v>105700</v>
      </c>
      <c r="C37" s="158">
        <v>83600</v>
      </c>
      <c r="D37" s="184">
        <f t="shared" si="4"/>
        <v>-0.20908230842005676</v>
      </c>
      <c r="E37" s="158">
        <v>80200</v>
      </c>
      <c r="F37" s="184">
        <f t="shared" si="3"/>
        <v>-4.0669856459330141E-2</v>
      </c>
      <c r="G37" s="158">
        <v>75000</v>
      </c>
      <c r="H37" s="199">
        <f t="shared" si="2"/>
        <v>-6.4837905236907731E-2</v>
      </c>
    </row>
    <row r="38" spans="1:11" s="21" customFormat="1" ht="12" customHeight="1">
      <c r="A38" s="45" t="s">
        <v>156</v>
      </c>
      <c r="B38" s="90">
        <v>173033</v>
      </c>
      <c r="C38" s="158">
        <v>195133</v>
      </c>
      <c r="D38" s="184">
        <f t="shared" si="4"/>
        <v>0.12772130171701351</v>
      </c>
      <c r="E38" s="158">
        <v>198533</v>
      </c>
      <c r="F38" s="184">
        <f t="shared" si="3"/>
        <v>1.7424013365243192E-2</v>
      </c>
      <c r="G38" s="158">
        <v>207859</v>
      </c>
      <c r="H38" s="199">
        <f t="shared" si="2"/>
        <v>4.6974558385759549E-2</v>
      </c>
    </row>
    <row r="39" spans="1:11" s="21" customFormat="1" ht="13" customHeight="1">
      <c r="A39" s="45" t="s">
        <v>157</v>
      </c>
      <c r="B39" s="90">
        <v>3049733</v>
      </c>
      <c r="C39" s="158">
        <v>1566051</v>
      </c>
      <c r="D39" s="184">
        <f t="shared" si="4"/>
        <v>-0.48649570306646517</v>
      </c>
      <c r="E39" s="158">
        <v>1425431</v>
      </c>
      <c r="F39" s="184">
        <f t="shared" si="3"/>
        <v>-8.9792733442269762E-2</v>
      </c>
      <c r="G39" s="158">
        <v>1242152</v>
      </c>
      <c r="H39" s="199">
        <f t="shared" si="2"/>
        <v>-0.1285779529138906</v>
      </c>
    </row>
    <row r="40" spans="1:11" s="21" customFormat="1" ht="13" customHeight="1">
      <c r="A40" s="45" t="s">
        <v>158</v>
      </c>
      <c r="B40" s="90">
        <v>833</v>
      </c>
      <c r="C40" s="158">
        <v>893</v>
      </c>
      <c r="D40" s="184">
        <f t="shared" si="4"/>
        <v>7.202881152460984E-2</v>
      </c>
      <c r="E40" s="158">
        <v>921</v>
      </c>
      <c r="F40" s="184">
        <f t="shared" si="3"/>
        <v>3.1354983202687571E-2</v>
      </c>
      <c r="G40" s="158">
        <v>934</v>
      </c>
      <c r="H40" s="199">
        <f t="shared" si="2"/>
        <v>1.4115092290988056E-2</v>
      </c>
    </row>
    <row r="41" spans="1:11">
      <c r="A41" s="45" t="s">
        <v>159</v>
      </c>
      <c r="B41" s="90">
        <v>-515534</v>
      </c>
      <c r="C41" s="456">
        <v>-72147</v>
      </c>
      <c r="D41" s="202">
        <f t="shared" si="4"/>
        <v>-0.86005384707895116</v>
      </c>
      <c r="E41" s="456">
        <v>-356618</v>
      </c>
      <c r="F41" s="202">
        <f t="shared" si="3"/>
        <v>3.9429359502127599</v>
      </c>
      <c r="G41" s="456">
        <v>-78731</v>
      </c>
      <c r="H41" s="203">
        <f t="shared" si="2"/>
        <v>-0.77922875457772744</v>
      </c>
    </row>
    <row r="42" spans="1:11">
      <c r="A42" s="46" t="s">
        <v>160</v>
      </c>
      <c r="B42" s="469">
        <v>2813815</v>
      </c>
      <c r="C42" s="467">
        <v>1773530</v>
      </c>
      <c r="D42" s="204">
        <f t="shared" si="4"/>
        <v>-0.36970625289864473</v>
      </c>
      <c r="E42" s="467">
        <v>1348466</v>
      </c>
      <c r="F42" s="204">
        <f t="shared" si="3"/>
        <v>-0.23967116428817106</v>
      </c>
      <c r="G42" s="467">
        <v>1447214</v>
      </c>
      <c r="H42" s="205">
        <f t="shared" si="2"/>
        <v>7.3229877505254115E-2</v>
      </c>
    </row>
    <row r="43" spans="1:11">
      <c r="A43" s="340" t="s">
        <v>161</v>
      </c>
      <c r="B43" s="473" t="s">
        <v>118</v>
      </c>
      <c r="C43" s="467" t="s">
        <v>118</v>
      </c>
      <c r="D43" s="204" t="s">
        <v>118</v>
      </c>
      <c r="E43" s="467" t="s">
        <v>118</v>
      </c>
      <c r="F43" s="204" t="s">
        <v>118</v>
      </c>
      <c r="G43" s="474">
        <v>318</v>
      </c>
      <c r="H43" s="475">
        <v>1</v>
      </c>
    </row>
    <row r="44" spans="1:11">
      <c r="A44" s="46" t="s">
        <v>162</v>
      </c>
      <c r="B44" s="469">
        <v>2813815</v>
      </c>
      <c r="C44" s="469">
        <v>1773530</v>
      </c>
      <c r="D44" s="204">
        <f t="shared" si="4"/>
        <v>-0.36970625289864473</v>
      </c>
      <c r="E44" s="469">
        <v>1348466</v>
      </c>
      <c r="F44" s="204">
        <f t="shared" si="3"/>
        <v>-0.23967116428817106</v>
      </c>
      <c r="G44" s="467">
        <v>1447532</v>
      </c>
      <c r="H44" s="205">
        <f>(G44-E44)/E44</f>
        <v>7.3465701026203103E-2</v>
      </c>
    </row>
    <row r="45" spans="1:11">
      <c r="A45" s="46" t="s">
        <v>163</v>
      </c>
      <c r="B45" s="469">
        <v>3520391</v>
      </c>
      <c r="C45" s="467">
        <v>2421437</v>
      </c>
      <c r="D45" s="204">
        <f t="shared" si="4"/>
        <v>-0.31216816541117165</v>
      </c>
      <c r="E45" s="467">
        <v>1880621</v>
      </c>
      <c r="F45" s="204">
        <f t="shared" si="3"/>
        <v>-0.22334506328267059</v>
      </c>
      <c r="G45" s="467">
        <v>2019414</v>
      </c>
      <c r="H45" s="486">
        <f>(G45-E45)/E45</f>
        <v>7.3801685719770221E-2</v>
      </c>
      <c r="J45" s="483"/>
      <c r="K45" s="23"/>
    </row>
    <row r="46" spans="1:11">
      <c r="A46" s="48"/>
      <c r="B46" s="49"/>
      <c r="C46" s="50"/>
      <c r="D46" s="50"/>
      <c r="E46" s="50"/>
      <c r="F46" s="50"/>
      <c r="G46" s="50"/>
      <c r="H46" s="51"/>
    </row>
    <row r="47" spans="1:11">
      <c r="A47" s="38"/>
      <c r="B47" s="20"/>
    </row>
    <row r="50" spans="1:2" ht="16">
      <c r="A50" s="8"/>
    </row>
    <row r="51" spans="1:2" s="6" customFormat="1" ht="16">
      <c r="A51" s="8"/>
      <c r="B51" s="7"/>
    </row>
    <row r="52" spans="1:2" s="6" customFormat="1" ht="16">
      <c r="A52" s="8"/>
      <c r="B52" s="7"/>
    </row>
    <row r="53" spans="1:2" s="6" customFormat="1" ht="16">
      <c r="A53" s="8"/>
      <c r="B53" s="7"/>
    </row>
    <row r="54" spans="1:2" s="6" customFormat="1" ht="16">
      <c r="A54" s="8"/>
      <c r="B54" s="8"/>
    </row>
    <row r="55" spans="1:2" s="6" customFormat="1" ht="16">
      <c r="A55" s="8"/>
      <c r="B55" s="9"/>
    </row>
    <row r="56" spans="1:2" s="6" customFormat="1" ht="16">
      <c r="A56" s="8"/>
      <c r="B56" s="16"/>
    </row>
    <row r="57" spans="1:2" s="6" customFormat="1" ht="16">
      <c r="A57" s="8"/>
      <c r="B57" s="15"/>
    </row>
    <row r="58" spans="1:2" s="6" customFormat="1" ht="16">
      <c r="A58" s="8"/>
      <c r="B58" s="14"/>
    </row>
    <row r="59" spans="1:2" s="6" customFormat="1" ht="16">
      <c r="A59" s="8"/>
      <c r="B59" s="13"/>
    </row>
    <row r="60" spans="1:2" s="6" customFormat="1" ht="16">
      <c r="A60" s="8"/>
      <c r="B60" s="12"/>
    </row>
    <row r="61" spans="1:2" s="6" customFormat="1" ht="16">
      <c r="A61" s="8"/>
      <c r="B61" s="11"/>
    </row>
    <row r="62" spans="1:2" s="6" customFormat="1" ht="16">
      <c r="A62" s="8"/>
      <c r="B62" s="11"/>
    </row>
    <row r="63" spans="1:2" s="6" customFormat="1" ht="16">
      <c r="A63" s="8"/>
      <c r="B63" s="11"/>
    </row>
    <row r="64" spans="1:2" s="6" customFormat="1" ht="70" customHeight="1">
      <c r="A64" s="8"/>
      <c r="B64" s="10"/>
    </row>
    <row r="65" spans="1:6" s="6" customFormat="1" ht="16">
      <c r="A65" s="8"/>
      <c r="B65" s="9"/>
    </row>
    <row r="66" spans="1:6" s="6" customFormat="1" ht="16">
      <c r="A66" s="8"/>
      <c r="B66" s="7"/>
    </row>
    <row r="67" spans="1:6" s="7" customFormat="1" ht="16">
      <c r="A67" s="8"/>
      <c r="C67" s="6"/>
      <c r="D67" s="6"/>
      <c r="E67" s="6"/>
      <c r="F67" s="6"/>
    </row>
  </sheetData>
  <pageMargins left="0.7" right="0.7" top="0.78740157499999996" bottom="0.78740157499999996" header="0.3" footer="0.3"/>
  <pageSetup paperSize="9" scale="2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5376F-02A5-C24F-AB62-05249E526328}">
  <sheetPr codeName="Tabelle7"/>
  <dimension ref="A1:G63"/>
  <sheetViews>
    <sheetView showGridLines="0" zoomScale="120" zoomScaleNormal="120" zoomScaleSheetLayoutView="115" zoomScalePageLayoutView="150" workbookViewId="0">
      <pane xSplit="1" ySplit="1" topLeftCell="B2" activePane="bottomRight" state="frozen"/>
      <selection pane="topRight" activeCell="B1" sqref="B1"/>
      <selection pane="bottomLeft" activeCell="A2" sqref="A2"/>
      <selection pane="bottomRight" activeCell="K53" sqref="K52:K53"/>
    </sheetView>
  </sheetViews>
  <sheetFormatPr baseColWidth="10" defaultColWidth="8.83203125" defaultRowHeight="12"/>
  <cols>
    <col min="1" max="1" width="60.83203125" style="44" customWidth="1"/>
    <col min="2" max="2" width="10.83203125" style="90" customWidth="1"/>
    <col min="3" max="4" width="10.83203125" style="7" customWidth="1"/>
    <col min="5" max="5" width="10.83203125" style="5" customWidth="1"/>
    <col min="6" max="16384" width="8.83203125" style="5"/>
  </cols>
  <sheetData>
    <row r="1" spans="1:6" ht="78" customHeight="1">
      <c r="A1" s="99"/>
      <c r="B1" s="97" t="s">
        <v>16</v>
      </c>
      <c r="C1" s="98" t="s">
        <v>29</v>
      </c>
      <c r="D1" s="98" t="s">
        <v>38</v>
      </c>
      <c r="E1" s="98" t="s">
        <v>45</v>
      </c>
    </row>
    <row r="2" spans="1:6">
      <c r="A2" s="73"/>
      <c r="B2" s="86"/>
      <c r="C2" s="74"/>
      <c r="D2" s="74"/>
      <c r="E2" s="74"/>
    </row>
    <row r="3" spans="1:6" s="25" customFormat="1" ht="13">
      <c r="A3" s="85" t="s">
        <v>116</v>
      </c>
      <c r="B3" s="87">
        <v>102426</v>
      </c>
      <c r="C3" s="87">
        <v>90593</v>
      </c>
      <c r="D3" s="87">
        <v>123531</v>
      </c>
      <c r="E3" s="87">
        <v>178758</v>
      </c>
    </row>
    <row r="4" spans="1:6" s="23" customFormat="1" ht="13">
      <c r="A4" s="75" t="s">
        <v>106</v>
      </c>
      <c r="B4" s="88">
        <v>51506</v>
      </c>
      <c r="C4" s="88">
        <v>63105</v>
      </c>
      <c r="D4" s="88">
        <v>42300</v>
      </c>
      <c r="E4" s="88">
        <v>36331</v>
      </c>
      <c r="F4" s="25"/>
    </row>
    <row r="5" spans="1:6" s="23" customFormat="1" ht="13">
      <c r="A5" s="75" t="s">
        <v>164</v>
      </c>
      <c r="B5" s="88">
        <v>39454</v>
      </c>
      <c r="C5" s="88">
        <v>42130</v>
      </c>
      <c r="D5" s="88">
        <v>50791</v>
      </c>
      <c r="E5" s="88">
        <v>64351</v>
      </c>
      <c r="F5" s="25"/>
    </row>
    <row r="6" spans="1:6" ht="13">
      <c r="A6" s="75" t="s">
        <v>111</v>
      </c>
      <c r="B6" s="88">
        <v>-19317</v>
      </c>
      <c r="C6" s="88">
        <v>-19403</v>
      </c>
      <c r="D6" s="88">
        <v>-15432</v>
      </c>
      <c r="E6" s="88">
        <v>-12272</v>
      </c>
      <c r="F6" s="25"/>
    </row>
    <row r="7" spans="1:6" ht="13">
      <c r="A7" s="75" t="s">
        <v>112</v>
      </c>
      <c r="B7" s="88">
        <v>24304</v>
      </c>
      <c r="C7" s="88">
        <v>24169</v>
      </c>
      <c r="D7" s="88">
        <v>28515</v>
      </c>
      <c r="E7" s="88">
        <v>10671</v>
      </c>
      <c r="F7" s="25"/>
    </row>
    <row r="8" spans="1:6" ht="13">
      <c r="A8" s="75" t="s">
        <v>165</v>
      </c>
      <c r="B8" s="89" t="s">
        <v>166</v>
      </c>
      <c r="C8" s="89" t="s">
        <v>166</v>
      </c>
      <c r="D8" s="89" t="s">
        <v>166</v>
      </c>
      <c r="E8" s="88">
        <v>1128</v>
      </c>
      <c r="F8" s="25"/>
    </row>
    <row r="9" spans="1:6" s="23" customFormat="1" ht="13">
      <c r="A9" s="75" t="s">
        <v>110</v>
      </c>
      <c r="B9" s="88">
        <v>-112</v>
      </c>
      <c r="C9" s="88">
        <v>248</v>
      </c>
      <c r="D9" s="88">
        <v>889</v>
      </c>
      <c r="E9" s="88">
        <v>892</v>
      </c>
      <c r="F9" s="25"/>
    </row>
    <row r="10" spans="1:6" s="27" customFormat="1" ht="13">
      <c r="A10" s="75" t="s">
        <v>167</v>
      </c>
      <c r="B10" s="88">
        <v>-527</v>
      </c>
      <c r="C10" s="88">
        <v>33</v>
      </c>
      <c r="D10" s="88">
        <v>25</v>
      </c>
      <c r="E10" s="89" t="s">
        <v>166</v>
      </c>
      <c r="F10" s="25"/>
    </row>
    <row r="11" spans="1:6" s="23" customFormat="1" ht="13">
      <c r="A11" s="75" t="s">
        <v>168</v>
      </c>
      <c r="B11" s="88">
        <v>-902</v>
      </c>
      <c r="C11" s="88">
        <v>-62</v>
      </c>
      <c r="D11" s="88">
        <v>-570</v>
      </c>
      <c r="E11" s="88">
        <v>12</v>
      </c>
      <c r="F11" s="25"/>
    </row>
    <row r="12" spans="1:6" ht="26">
      <c r="A12" s="75" t="s">
        <v>169</v>
      </c>
      <c r="B12" s="88">
        <v>11360</v>
      </c>
      <c r="C12" s="88">
        <v>-4362</v>
      </c>
      <c r="D12" s="88">
        <v>-9693</v>
      </c>
      <c r="E12" s="88">
        <v>-4785</v>
      </c>
      <c r="F12" s="25"/>
    </row>
    <row r="13" spans="1:6" ht="26">
      <c r="A13" s="75" t="s">
        <v>170</v>
      </c>
      <c r="B13" s="88">
        <v>-8737</v>
      </c>
      <c r="C13" s="88">
        <v>7301</v>
      </c>
      <c r="D13" s="88">
        <v>5439</v>
      </c>
      <c r="E13" s="88">
        <v>3901</v>
      </c>
      <c r="F13" s="25"/>
    </row>
    <row r="14" spans="1:6" ht="13">
      <c r="A14" s="75" t="s">
        <v>171</v>
      </c>
      <c r="B14" s="88">
        <v>6535</v>
      </c>
      <c r="C14" s="88">
        <v>-11189</v>
      </c>
      <c r="D14" s="88">
        <v>-11671</v>
      </c>
      <c r="E14" s="88">
        <v>2459</v>
      </c>
      <c r="F14" s="25"/>
    </row>
    <row r="15" spans="1:6" s="27" customFormat="1" ht="13">
      <c r="A15" s="75" t="s">
        <v>172</v>
      </c>
      <c r="B15" s="88">
        <v>-61977</v>
      </c>
      <c r="C15" s="88">
        <v>-49995</v>
      </c>
      <c r="D15" s="88">
        <v>-52202</v>
      </c>
      <c r="E15" s="88">
        <v>-80458</v>
      </c>
      <c r="F15" s="25"/>
    </row>
    <row r="16" spans="1:6" s="27" customFormat="1" ht="13">
      <c r="A16" s="75" t="s">
        <v>173</v>
      </c>
      <c r="B16" s="89">
        <v>130943</v>
      </c>
      <c r="C16" s="89">
        <v>142567</v>
      </c>
      <c r="D16" s="89">
        <v>161923</v>
      </c>
      <c r="E16" s="89">
        <v>200989</v>
      </c>
      <c r="F16" s="25"/>
    </row>
    <row r="17" spans="1:6" s="23" customFormat="1" ht="13">
      <c r="A17" s="75" t="s">
        <v>174</v>
      </c>
      <c r="B17" s="89">
        <v>-47798</v>
      </c>
      <c r="C17" s="89">
        <v>-7288</v>
      </c>
      <c r="D17" s="89" t="s">
        <v>166</v>
      </c>
      <c r="E17" s="89" t="s">
        <v>166</v>
      </c>
      <c r="F17" s="25"/>
    </row>
    <row r="18" spans="1:6" s="76" customFormat="1" ht="13">
      <c r="A18" s="85" t="s">
        <v>175</v>
      </c>
      <c r="B18" s="87">
        <v>83145</v>
      </c>
      <c r="C18" s="87">
        <v>135279</v>
      </c>
      <c r="D18" s="87">
        <v>161923</v>
      </c>
      <c r="E18" s="87">
        <v>200989</v>
      </c>
      <c r="F18" s="25"/>
    </row>
    <row r="19" spans="1:6" s="24" customFormat="1" ht="26">
      <c r="A19" s="75" t="s">
        <v>176</v>
      </c>
      <c r="B19" s="88" t="s">
        <v>177</v>
      </c>
      <c r="C19" s="88">
        <v>-26643</v>
      </c>
      <c r="D19" s="88">
        <v>-28702</v>
      </c>
      <c r="E19" s="88">
        <v>-23593</v>
      </c>
      <c r="F19" s="25"/>
    </row>
    <row r="20" spans="1:6" s="23" customFormat="1" ht="13">
      <c r="A20" s="75" t="s">
        <v>178</v>
      </c>
      <c r="B20" s="88" t="s">
        <v>179</v>
      </c>
      <c r="C20" s="88">
        <v>-2541</v>
      </c>
      <c r="D20" s="88">
        <v>-900</v>
      </c>
      <c r="E20" s="88">
        <v>-736</v>
      </c>
      <c r="F20" s="25"/>
    </row>
    <row r="21" spans="1:6" ht="13">
      <c r="A21" s="75" t="s">
        <v>180</v>
      </c>
      <c r="B21" s="88">
        <v>8</v>
      </c>
      <c r="C21" s="88">
        <v>26</v>
      </c>
      <c r="D21" s="88">
        <v>130</v>
      </c>
      <c r="E21" s="88">
        <v>196</v>
      </c>
      <c r="F21" s="25"/>
    </row>
    <row r="22" spans="1:6" ht="13">
      <c r="A22" s="75" t="s">
        <v>181</v>
      </c>
      <c r="B22" s="89" t="s">
        <v>166</v>
      </c>
      <c r="C22" s="89" t="s">
        <v>166</v>
      </c>
      <c r="D22" s="89" t="s">
        <v>166</v>
      </c>
      <c r="E22" s="88">
        <v>1407</v>
      </c>
      <c r="F22" s="25"/>
    </row>
    <row r="23" spans="1:6" s="20" customFormat="1" ht="13">
      <c r="A23" s="476" t="s">
        <v>182</v>
      </c>
      <c r="B23" s="89" t="s">
        <v>166</v>
      </c>
      <c r="C23" s="89" t="s">
        <v>166</v>
      </c>
      <c r="D23" s="477">
        <v>1481</v>
      </c>
      <c r="E23" s="478">
        <v>1654</v>
      </c>
      <c r="F23" s="479"/>
    </row>
    <row r="24" spans="1:6" ht="13">
      <c r="A24" s="75" t="s">
        <v>183</v>
      </c>
      <c r="B24" s="88" t="s">
        <v>184</v>
      </c>
      <c r="C24" s="88">
        <v>-961607</v>
      </c>
      <c r="D24" s="88">
        <v>-1000</v>
      </c>
      <c r="E24" s="88">
        <v>-3430</v>
      </c>
      <c r="F24" s="25"/>
    </row>
    <row r="25" spans="1:6" ht="13">
      <c r="A25" s="75" t="s">
        <v>185</v>
      </c>
      <c r="B25" s="88">
        <v>607649</v>
      </c>
      <c r="C25" s="88">
        <v>2044262</v>
      </c>
      <c r="D25" s="88">
        <v>446127</v>
      </c>
      <c r="E25" s="88" t="s">
        <v>166</v>
      </c>
      <c r="F25" s="25"/>
    </row>
    <row r="26" spans="1:6" ht="13">
      <c r="A26" s="75" t="s">
        <v>186</v>
      </c>
      <c r="B26" s="88" t="s">
        <v>166</v>
      </c>
      <c r="C26" s="88">
        <v>-1593</v>
      </c>
      <c r="D26" s="88" t="s">
        <v>166</v>
      </c>
      <c r="E26" s="88">
        <v>-950</v>
      </c>
      <c r="F26" s="25"/>
    </row>
    <row r="27" spans="1:6" ht="13">
      <c r="A27" s="75" t="s">
        <v>187</v>
      </c>
      <c r="B27" s="88" t="s">
        <v>166</v>
      </c>
      <c r="C27" s="88" t="s">
        <v>166</v>
      </c>
      <c r="D27" s="88">
        <v>4</v>
      </c>
      <c r="E27" s="88" t="s">
        <v>166</v>
      </c>
      <c r="F27" s="25"/>
    </row>
    <row r="28" spans="1:6" ht="13">
      <c r="A28" s="75" t="s">
        <v>188</v>
      </c>
      <c r="B28" s="88" t="s">
        <v>189</v>
      </c>
      <c r="C28" s="88">
        <v>-47029</v>
      </c>
      <c r="D28" s="88">
        <v>-1446</v>
      </c>
      <c r="E28" s="88">
        <v>-22917</v>
      </c>
      <c r="F28" s="25"/>
    </row>
    <row r="29" spans="1:6" ht="13">
      <c r="A29" s="75" t="s">
        <v>190</v>
      </c>
      <c r="B29" s="88">
        <v>5782</v>
      </c>
      <c r="C29" s="88">
        <v>8551</v>
      </c>
      <c r="D29" s="88">
        <v>351</v>
      </c>
      <c r="E29" s="88">
        <v>370</v>
      </c>
      <c r="F29" s="25"/>
    </row>
    <row r="30" spans="1:6" ht="13">
      <c r="A30" s="75" t="s">
        <v>191</v>
      </c>
      <c r="B30" s="88" t="s">
        <v>166</v>
      </c>
      <c r="C30" s="88">
        <v>-1297</v>
      </c>
      <c r="D30" s="88">
        <v>-2682</v>
      </c>
      <c r="E30" s="88">
        <v>-22547</v>
      </c>
      <c r="F30" s="25"/>
    </row>
    <row r="31" spans="1:6" ht="13">
      <c r="A31" s="75" t="s">
        <v>192</v>
      </c>
      <c r="B31" s="88">
        <v>504</v>
      </c>
      <c r="C31" s="88" t="s">
        <v>166</v>
      </c>
      <c r="D31" s="88" t="s">
        <v>166</v>
      </c>
      <c r="E31" s="88" t="s">
        <v>166</v>
      </c>
      <c r="F31" s="25"/>
    </row>
    <row r="32" spans="1:6" ht="13">
      <c r="A32" s="75" t="s">
        <v>193</v>
      </c>
      <c r="B32" s="88">
        <v>-1592198</v>
      </c>
      <c r="C32" s="88">
        <v>1012126</v>
      </c>
      <c r="D32" s="88">
        <v>413362</v>
      </c>
      <c r="E32" s="88">
        <v>-70545</v>
      </c>
      <c r="F32" s="25"/>
    </row>
    <row r="33" spans="1:7" ht="13">
      <c r="A33" s="75" t="s">
        <v>194</v>
      </c>
      <c r="B33" s="88">
        <v>2827693</v>
      </c>
      <c r="C33" s="88" t="s">
        <v>166</v>
      </c>
      <c r="D33" s="88" t="s">
        <v>166</v>
      </c>
      <c r="E33" s="88" t="s">
        <v>166</v>
      </c>
      <c r="F33" s="25"/>
    </row>
    <row r="34" spans="1:7" ht="13">
      <c r="A34" s="83" t="s">
        <v>195</v>
      </c>
      <c r="B34" s="88">
        <v>2792850</v>
      </c>
      <c r="C34" s="88" t="s">
        <v>166</v>
      </c>
      <c r="D34" s="88" t="s">
        <v>166</v>
      </c>
      <c r="E34" s="88" t="s">
        <v>166</v>
      </c>
      <c r="F34" s="25"/>
    </row>
    <row r="35" spans="1:7" s="76" customFormat="1" ht="13">
      <c r="A35" s="85" t="s">
        <v>196</v>
      </c>
      <c r="B35" s="87">
        <v>1235495</v>
      </c>
      <c r="C35" s="87">
        <v>1012126</v>
      </c>
      <c r="D35" s="87">
        <v>413362</v>
      </c>
      <c r="E35" s="87">
        <v>-70545</v>
      </c>
      <c r="F35" s="25"/>
      <c r="G35" s="70"/>
    </row>
    <row r="36" spans="1:7" ht="13">
      <c r="A36" s="75" t="s">
        <v>197</v>
      </c>
      <c r="B36" s="88">
        <v>100000</v>
      </c>
      <c r="C36" s="88">
        <v>130000</v>
      </c>
      <c r="D36" s="88">
        <v>65000</v>
      </c>
      <c r="E36" s="88">
        <v>51000</v>
      </c>
      <c r="F36" s="25"/>
    </row>
    <row r="37" spans="1:7" ht="13">
      <c r="A37" s="75" t="s">
        <v>198</v>
      </c>
      <c r="B37" s="88" t="s">
        <v>199</v>
      </c>
      <c r="C37" s="88">
        <v>-187500</v>
      </c>
      <c r="D37" s="88">
        <v>-57000</v>
      </c>
      <c r="E37" s="88">
        <v>-35500</v>
      </c>
      <c r="F37" s="25"/>
    </row>
    <row r="38" spans="1:7" ht="13">
      <c r="A38" s="75" t="s">
        <v>200</v>
      </c>
      <c r="B38" s="88">
        <v>-560000</v>
      </c>
      <c r="C38" s="88" t="s">
        <v>166</v>
      </c>
      <c r="D38" s="88">
        <v>-100000</v>
      </c>
      <c r="E38" s="88" t="s">
        <v>166</v>
      </c>
      <c r="F38" s="25"/>
    </row>
    <row r="39" spans="1:7" ht="13">
      <c r="A39" s="75" t="s">
        <v>201</v>
      </c>
      <c r="B39" s="88" t="s">
        <v>202</v>
      </c>
      <c r="C39" s="88">
        <v>-7772</v>
      </c>
      <c r="D39" s="88">
        <v>-9425</v>
      </c>
      <c r="E39" s="88">
        <v>-10519</v>
      </c>
      <c r="F39" s="25"/>
    </row>
    <row r="40" spans="1:7" s="375" customFormat="1" ht="13">
      <c r="A40" s="75" t="s">
        <v>203</v>
      </c>
      <c r="B40" s="480">
        <v>976</v>
      </c>
      <c r="C40" s="88">
        <v>1337</v>
      </c>
      <c r="D40" s="89" t="s">
        <v>166</v>
      </c>
      <c r="E40" s="89" t="s">
        <v>166</v>
      </c>
      <c r="F40" s="481"/>
    </row>
    <row r="41" spans="1:7" ht="13">
      <c r="A41" s="75" t="s">
        <v>204</v>
      </c>
      <c r="B41" s="96" t="s">
        <v>205</v>
      </c>
      <c r="C41" s="88">
        <v>-10614</v>
      </c>
      <c r="D41" s="88">
        <v>-3674</v>
      </c>
      <c r="E41" s="88">
        <v>-3793</v>
      </c>
      <c r="F41" s="25"/>
    </row>
    <row r="42" spans="1:7" ht="13">
      <c r="A42" s="476" t="s">
        <v>206</v>
      </c>
      <c r="B42" s="88" t="s">
        <v>166</v>
      </c>
      <c r="C42" s="88" t="s">
        <v>166</v>
      </c>
      <c r="D42" s="88">
        <v>-1172</v>
      </c>
      <c r="E42" s="88" t="s">
        <v>166</v>
      </c>
      <c r="F42" s="25"/>
      <c r="G42" s="23"/>
    </row>
    <row r="43" spans="1:7" ht="13">
      <c r="A43" s="75" t="s">
        <v>207</v>
      </c>
      <c r="B43" s="88" t="s">
        <v>208</v>
      </c>
      <c r="C43" s="88">
        <v>-68481</v>
      </c>
      <c r="D43" s="88">
        <v>-66391</v>
      </c>
      <c r="E43" s="88">
        <v>-73422</v>
      </c>
      <c r="F43" s="25"/>
    </row>
    <row r="44" spans="1:7" ht="13">
      <c r="A44" s="75" t="s">
        <v>209</v>
      </c>
      <c r="B44" s="88" t="s">
        <v>210</v>
      </c>
      <c r="C44" s="88">
        <v>-1062039</v>
      </c>
      <c r="D44" s="88">
        <v>-484216</v>
      </c>
      <c r="E44" s="88">
        <v>-49500</v>
      </c>
      <c r="F44" s="25"/>
    </row>
    <row r="45" spans="1:7" ht="13">
      <c r="A45" s="75" t="s">
        <v>211</v>
      </c>
      <c r="B45" s="88" t="s">
        <v>166</v>
      </c>
      <c r="C45" s="88" t="s">
        <v>166</v>
      </c>
      <c r="D45" s="88">
        <v>642</v>
      </c>
      <c r="E45" s="88">
        <v>656</v>
      </c>
      <c r="F45" s="25"/>
    </row>
    <row r="46" spans="1:7" s="24" customFormat="1" ht="13">
      <c r="A46" s="75" t="s">
        <v>212</v>
      </c>
      <c r="B46" s="88">
        <v>-1210818</v>
      </c>
      <c r="C46" s="88">
        <v>-1205071</v>
      </c>
      <c r="D46" s="88">
        <v>-656237</v>
      </c>
      <c r="E46" s="88">
        <v>-121078</v>
      </c>
      <c r="F46" s="25"/>
    </row>
    <row r="47" spans="1:7" ht="13">
      <c r="A47" s="75" t="s">
        <v>213</v>
      </c>
      <c r="B47" s="88">
        <v>-541</v>
      </c>
      <c r="C47" s="88" t="s">
        <v>166</v>
      </c>
      <c r="D47" s="88" t="s">
        <v>166</v>
      </c>
      <c r="E47" s="88"/>
      <c r="F47" s="25"/>
    </row>
    <row r="48" spans="1:7" s="76" customFormat="1" ht="13">
      <c r="A48" s="85" t="s">
        <v>214</v>
      </c>
      <c r="B48" s="87">
        <v>-1211359</v>
      </c>
      <c r="C48" s="87">
        <v>-1205071</v>
      </c>
      <c r="D48" s="87">
        <v>-656237</v>
      </c>
      <c r="E48" s="87">
        <v>-121078</v>
      </c>
      <c r="F48" s="25"/>
      <c r="G48" s="70"/>
    </row>
    <row r="49" spans="1:6" s="24" customFormat="1" ht="13">
      <c r="A49" s="75" t="s">
        <v>215</v>
      </c>
      <c r="B49" s="88" t="s">
        <v>216</v>
      </c>
      <c r="C49" s="88">
        <v>10</v>
      </c>
      <c r="D49" s="88">
        <v>27</v>
      </c>
      <c r="E49" s="88">
        <v>13</v>
      </c>
      <c r="F49" s="25"/>
    </row>
    <row r="50" spans="1:6" s="76" customFormat="1" ht="13">
      <c r="A50" s="85" t="s">
        <v>217</v>
      </c>
      <c r="B50" s="87">
        <v>107278</v>
      </c>
      <c r="C50" s="87">
        <v>-57654</v>
      </c>
      <c r="D50" s="87">
        <v>-80925</v>
      </c>
      <c r="E50" s="87">
        <v>9378</v>
      </c>
      <c r="F50" s="25"/>
    </row>
    <row r="51" spans="1:6" s="76" customFormat="1" ht="13">
      <c r="A51" s="85" t="s">
        <v>218</v>
      </c>
      <c r="B51" s="87">
        <v>70385</v>
      </c>
      <c r="C51" s="87">
        <v>177663</v>
      </c>
      <c r="D51" s="87">
        <v>120009</v>
      </c>
      <c r="E51" s="87">
        <v>39085</v>
      </c>
      <c r="F51" s="25"/>
    </row>
    <row r="52" spans="1:6" s="76" customFormat="1" ht="13">
      <c r="A52" s="85" t="s">
        <v>219</v>
      </c>
      <c r="B52" s="87">
        <v>177663</v>
      </c>
      <c r="C52" s="87">
        <v>120009</v>
      </c>
      <c r="D52" s="87">
        <v>39085</v>
      </c>
      <c r="E52" s="87">
        <v>48463</v>
      </c>
      <c r="F52" s="25"/>
    </row>
    <row r="53" spans="1:6" ht="13">
      <c r="A53" s="75" t="s">
        <v>220</v>
      </c>
      <c r="B53" s="88" t="s">
        <v>166</v>
      </c>
      <c r="C53" s="88" t="s">
        <v>166</v>
      </c>
      <c r="D53" s="88" t="s">
        <v>166</v>
      </c>
      <c r="E53" s="88" t="s">
        <v>166</v>
      </c>
      <c r="F53" s="25"/>
    </row>
    <row r="54" spans="1:6" s="76" customFormat="1" ht="13">
      <c r="A54" s="85" t="s">
        <v>221</v>
      </c>
      <c r="B54" s="87">
        <v>177663</v>
      </c>
      <c r="C54" s="87">
        <v>120009</v>
      </c>
      <c r="D54" s="87">
        <v>39085</v>
      </c>
      <c r="E54" s="87">
        <v>48463</v>
      </c>
      <c r="F54" s="25"/>
    </row>
    <row r="55" spans="1:6">
      <c r="A55" s="41"/>
      <c r="B55" s="89"/>
      <c r="C55" s="20"/>
      <c r="D55" s="20"/>
    </row>
    <row r="56" spans="1:6">
      <c r="A56" s="41"/>
      <c r="B56" s="89"/>
      <c r="C56" s="20"/>
      <c r="D56" s="20"/>
    </row>
    <row r="57" spans="1:6" s="6" customFormat="1" ht="13">
      <c r="A57" s="508" t="s">
        <v>222</v>
      </c>
      <c r="B57" s="90"/>
      <c r="C57" s="7"/>
      <c r="D57" s="7"/>
    </row>
    <row r="58" spans="1:6" s="6" customFormat="1">
      <c r="A58" s="84"/>
      <c r="B58" s="91"/>
      <c r="C58" s="77"/>
      <c r="D58" s="77"/>
    </row>
    <row r="59" spans="1:6" s="6" customFormat="1">
      <c r="A59" s="84"/>
      <c r="B59" s="92"/>
      <c r="C59" s="78"/>
      <c r="D59" s="78"/>
    </row>
    <row r="60" spans="1:6" s="6" customFormat="1">
      <c r="A60" s="84"/>
      <c r="B60" s="93"/>
      <c r="C60" s="79"/>
      <c r="D60" s="79"/>
    </row>
    <row r="61" spans="1:6" s="6" customFormat="1">
      <c r="A61" s="84"/>
      <c r="B61" s="94"/>
      <c r="C61" s="80"/>
      <c r="D61" s="80"/>
    </row>
    <row r="62" spans="1:6" s="6" customFormat="1">
      <c r="A62" s="84"/>
      <c r="B62" s="95"/>
      <c r="C62" s="81"/>
      <c r="D62" s="81"/>
    </row>
    <row r="63" spans="1:6" s="6" customFormat="1">
      <c r="A63" s="84"/>
      <c r="B63" s="94"/>
      <c r="C63" s="82"/>
      <c r="D63" s="82"/>
    </row>
  </sheetData>
  <pageMargins left="0.7" right="0.7" top="0.78740157499999996" bottom="0.78740157499999996" header="0.3" footer="0.3"/>
  <pageSetup paperSize="9" scale="2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0812-61F4-214F-95B8-C923D5CF0C3F}">
  <sheetPr codeName="Tabelle8"/>
  <dimension ref="A1:J77"/>
  <sheetViews>
    <sheetView showGridLines="0" zoomScale="140" zoomScaleNormal="140" zoomScaleSheetLayoutView="115" workbookViewId="0">
      <pane ySplit="1" topLeftCell="A2" activePane="bottomLeft" state="frozen"/>
      <selection activeCell="V13" sqref="V13"/>
      <selection pane="bottomLeft" activeCell="H13" sqref="H13"/>
    </sheetView>
  </sheetViews>
  <sheetFormatPr baseColWidth="10" defaultColWidth="8.83203125" defaultRowHeight="12"/>
  <cols>
    <col min="1" max="1" width="1.33203125" style="5" customWidth="1"/>
    <col min="2" max="2" width="15.83203125" style="5" customWidth="1"/>
    <col min="3" max="10" width="12.83203125" style="5" customWidth="1"/>
    <col min="11" max="16384" width="8.83203125" style="5"/>
  </cols>
  <sheetData>
    <row r="1" spans="1:10" ht="45" customHeight="1">
      <c r="A1" s="53"/>
    </row>
    <row r="2" spans="1:10" ht="12" customHeight="1">
      <c r="A2" s="33"/>
      <c r="B2" s="25"/>
      <c r="C2" s="25"/>
      <c r="D2" s="25"/>
    </row>
    <row r="3" spans="1:10" s="25" customFormat="1" ht="33" customHeight="1">
      <c r="A3" s="39"/>
      <c r="B3" s="54" t="s">
        <v>223</v>
      </c>
      <c r="C3" s="55" t="s">
        <v>224</v>
      </c>
      <c r="D3" s="55" t="s">
        <v>225</v>
      </c>
      <c r="E3" s="56" t="s">
        <v>226</v>
      </c>
      <c r="F3" s="55" t="s">
        <v>227</v>
      </c>
      <c r="G3" s="56" t="s">
        <v>228</v>
      </c>
      <c r="H3" s="56" t="s">
        <v>229</v>
      </c>
      <c r="I3" s="56" t="s">
        <v>230</v>
      </c>
      <c r="J3" s="56" t="s">
        <v>231</v>
      </c>
    </row>
    <row r="4" spans="1:10" s="23" customFormat="1" ht="18" customHeight="1">
      <c r="A4" s="38"/>
      <c r="B4" s="206" t="s">
        <v>232</v>
      </c>
      <c r="C4" s="207" t="s">
        <v>233</v>
      </c>
      <c r="D4" s="207"/>
      <c r="E4" s="207" t="s">
        <v>234</v>
      </c>
      <c r="F4" s="207" t="s">
        <v>233</v>
      </c>
      <c r="G4" s="207" t="s">
        <v>235</v>
      </c>
      <c r="H4" s="207" t="s">
        <v>234</v>
      </c>
      <c r="I4" s="207" t="s">
        <v>233</v>
      </c>
      <c r="J4" s="207" t="s">
        <v>236</v>
      </c>
    </row>
    <row r="5" spans="1:10" s="25" customFormat="1" ht="18" customHeight="1">
      <c r="A5" s="38"/>
      <c r="B5" s="206" t="s">
        <v>237</v>
      </c>
      <c r="C5" s="482">
        <v>13.9</v>
      </c>
      <c r="D5" s="208"/>
      <c r="E5" s="207" t="s">
        <v>234</v>
      </c>
      <c r="F5" s="209">
        <v>14.1</v>
      </c>
      <c r="G5" s="207">
        <v>17.8</v>
      </c>
      <c r="H5" s="207" t="s">
        <v>234</v>
      </c>
      <c r="I5" s="208">
        <v>20.350000000000001</v>
      </c>
      <c r="J5" s="207" t="s">
        <v>238</v>
      </c>
    </row>
    <row r="6" spans="1:10" s="21" customFormat="1" ht="18" customHeight="1">
      <c r="A6" s="38"/>
      <c r="B6" s="206" t="s">
        <v>239</v>
      </c>
      <c r="C6" s="207" t="s">
        <v>249</v>
      </c>
      <c r="D6" s="207"/>
      <c r="E6" s="207" t="s">
        <v>234</v>
      </c>
      <c r="F6" s="207">
        <v>58.19</v>
      </c>
      <c r="G6" s="207">
        <v>47.56</v>
      </c>
      <c r="H6" s="207" t="s">
        <v>240</v>
      </c>
      <c r="I6" s="207"/>
      <c r="J6" s="207" t="s">
        <v>241</v>
      </c>
    </row>
    <row r="7" spans="1:10" ht="18" customHeight="1">
      <c r="A7" s="38"/>
      <c r="B7" s="206" t="s">
        <v>242</v>
      </c>
      <c r="C7" s="207" t="s">
        <v>243</v>
      </c>
      <c r="D7" s="207"/>
      <c r="E7" s="207" t="s">
        <v>244</v>
      </c>
      <c r="F7" s="207" t="s">
        <v>243</v>
      </c>
      <c r="G7" s="207" t="s">
        <v>245</v>
      </c>
      <c r="H7" s="207" t="s">
        <v>240</v>
      </c>
      <c r="I7" s="207"/>
      <c r="J7" s="207" t="s">
        <v>246</v>
      </c>
    </row>
    <row r="8" spans="1:10" s="21" customFormat="1" ht="25" customHeight="1">
      <c r="A8" s="41"/>
    </row>
    <row r="9" spans="1:10" s="21" customFormat="1" ht="23" customHeight="1">
      <c r="A9" s="41"/>
    </row>
    <row r="10" spans="1:10" s="21" customFormat="1" ht="12" customHeight="1">
      <c r="A10" s="38"/>
    </row>
    <row r="11" spans="1:10" s="27" customFormat="1" ht="12" customHeight="1">
      <c r="A11" s="38"/>
    </row>
    <row r="12" spans="1:10" s="27" customFormat="1" ht="12" customHeight="1">
      <c r="A12" s="40"/>
    </row>
    <row r="13" spans="1:10" s="25" customFormat="1" ht="12" customHeight="1">
      <c r="A13" s="40"/>
      <c r="B13" s="26"/>
    </row>
    <row r="14" spans="1:10" s="24" customFormat="1" ht="12" customHeight="1">
      <c r="A14" s="39"/>
    </row>
    <row r="15" spans="1:10" s="24" customFormat="1" ht="12" customHeight="1">
      <c r="A15" s="39"/>
    </row>
    <row r="16" spans="1:10" s="23" customFormat="1" ht="23" customHeight="1">
      <c r="A16" s="41"/>
    </row>
    <row r="17" spans="1:1" s="21" customFormat="1" ht="12" customHeight="1">
      <c r="A17" s="38"/>
    </row>
    <row r="18" spans="1:1" s="21" customFormat="1" ht="24" customHeight="1">
      <c r="A18" s="41"/>
    </row>
    <row r="19" spans="1:1" s="21" customFormat="1" ht="12" customHeight="1">
      <c r="A19" s="38"/>
    </row>
    <row r="20" spans="1:1" s="21" customFormat="1" ht="12" customHeight="1">
      <c r="A20" s="38"/>
    </row>
    <row r="21" spans="1:1" s="21" customFormat="1" ht="12" customHeight="1">
      <c r="A21" s="38"/>
    </row>
    <row r="22" spans="1:1" s="21" customFormat="1" ht="24" customHeight="1">
      <c r="A22" s="41"/>
    </row>
    <row r="23" spans="1:1" s="21" customFormat="1" ht="12" customHeight="1">
      <c r="A23" s="38"/>
    </row>
    <row r="24" spans="1:1" s="21" customFormat="1" ht="12" customHeight="1">
      <c r="A24" s="38"/>
    </row>
    <row r="25" spans="1:1" s="21" customFormat="1" ht="12" customHeight="1">
      <c r="A25" s="40"/>
    </row>
    <row r="26" spans="1:1" s="21" customFormat="1" ht="12" customHeight="1">
      <c r="A26" s="40"/>
    </row>
    <row r="27" spans="1:1">
      <c r="A27" s="42"/>
    </row>
    <row r="28" spans="1:1">
      <c r="A28" s="39"/>
    </row>
    <row r="29" spans="1:1">
      <c r="A29" s="39"/>
    </row>
    <row r="30" spans="1:1">
      <c r="A30" s="38"/>
    </row>
    <row r="31" spans="1:1">
      <c r="A31" s="38"/>
    </row>
    <row r="32" spans="1:1">
      <c r="A32" s="38"/>
    </row>
    <row r="33" spans="1:1">
      <c r="A33" s="38"/>
    </row>
    <row r="34" spans="1:1">
      <c r="A34" s="38"/>
    </row>
    <row r="35" spans="1:1">
      <c r="A35" s="38"/>
    </row>
    <row r="36" spans="1:1">
      <c r="A36" s="38"/>
    </row>
    <row r="37" spans="1:1">
      <c r="A37" s="38"/>
    </row>
    <row r="38" spans="1:1">
      <c r="A38" s="38"/>
    </row>
    <row r="39" spans="1:1">
      <c r="A39" s="40"/>
    </row>
    <row r="40" spans="1:1">
      <c r="A40" s="40"/>
    </row>
    <row r="41" spans="1:1">
      <c r="A41" s="39"/>
    </row>
    <row r="42" spans="1:1">
      <c r="A42" s="38"/>
    </row>
    <row r="43" spans="1:1">
      <c r="A43" s="39"/>
    </row>
    <row r="44" spans="1:1">
      <c r="A44" s="39"/>
    </row>
    <row r="45" spans="1:1">
      <c r="A45" s="39"/>
    </row>
    <row r="46" spans="1:1">
      <c r="A46" s="41"/>
    </row>
    <row r="47" spans="1:1" s="44" customFormat="1">
      <c r="A47" s="43"/>
    </row>
    <row r="48" spans="1:1">
      <c r="A48" s="39"/>
    </row>
    <row r="49" spans="1:1">
      <c r="A49" s="39"/>
    </row>
    <row r="50" spans="1:1">
      <c r="A50" s="39"/>
    </row>
    <row r="51" spans="1:1">
      <c r="A51" s="39"/>
    </row>
    <row r="52" spans="1:1">
      <c r="A52" s="39"/>
    </row>
    <row r="53" spans="1:1">
      <c r="A53" s="39"/>
    </row>
    <row r="54" spans="1:1">
      <c r="A54" s="39"/>
    </row>
    <row r="55" spans="1:1">
      <c r="A55" s="39"/>
    </row>
    <row r="56" spans="1:1">
      <c r="A56" s="39"/>
    </row>
    <row r="57" spans="1:1">
      <c r="A57" s="39"/>
    </row>
    <row r="58" spans="1:1">
      <c r="A58" s="39"/>
    </row>
    <row r="59" spans="1:1">
      <c r="A59" s="39"/>
    </row>
    <row r="60" spans="1:1">
      <c r="A60" s="39"/>
    </row>
    <row r="61" spans="1:1">
      <c r="A61" s="39"/>
    </row>
    <row r="62" spans="1:1">
      <c r="A62" s="39"/>
    </row>
    <row r="63" spans="1:1">
      <c r="A63" s="39"/>
    </row>
    <row r="64" spans="1:1">
      <c r="A64" s="39"/>
    </row>
    <row r="65" spans="1:1" s="6" customFormat="1" ht="16">
      <c r="A65" s="8"/>
    </row>
    <row r="66" spans="1:1" s="6" customFormat="1" ht="16">
      <c r="A66" s="8"/>
    </row>
    <row r="67" spans="1:1" s="6" customFormat="1" ht="16">
      <c r="A67" s="8"/>
    </row>
    <row r="68" spans="1:1" s="6" customFormat="1" ht="16">
      <c r="A68" s="8"/>
    </row>
    <row r="69" spans="1:1" s="6" customFormat="1" ht="16">
      <c r="A69" s="8"/>
    </row>
    <row r="70" spans="1:1" s="6" customFormat="1" ht="16">
      <c r="A70" s="8"/>
    </row>
    <row r="71" spans="1:1" s="6" customFormat="1" ht="16">
      <c r="A71" s="8"/>
    </row>
    <row r="72" spans="1:1" s="6" customFormat="1" ht="16">
      <c r="A72" s="8"/>
    </row>
    <row r="73" spans="1:1" s="6" customFormat="1" ht="16">
      <c r="A73" s="8"/>
    </row>
    <row r="74" spans="1:1" s="6" customFormat="1" ht="70" customHeight="1">
      <c r="A74" s="8"/>
    </row>
    <row r="75" spans="1:1" s="6" customFormat="1" ht="16">
      <c r="A75" s="8"/>
    </row>
    <row r="76" spans="1:1" s="6" customFormat="1" ht="16">
      <c r="A76" s="8"/>
    </row>
    <row r="77" spans="1:1" s="7" customFormat="1" ht="16">
      <c r="A77" s="8"/>
    </row>
  </sheetData>
  <pageMargins left="0.7" right="0.7" top="0.78740157499999996" bottom="0.78740157499999996" header="0.3" footer="0.3"/>
  <pageSetup paperSize="9" scale="2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355B24ECD82BD4E9A3D94ED39DA8E12" ma:contentTypeVersion="19" ma:contentTypeDescription="Ein neues Dokument erstellen." ma:contentTypeScope="" ma:versionID="342dcbc2aa468560e80104bb9139bf0f">
  <xsd:schema xmlns:xsd="http://www.w3.org/2001/XMLSchema" xmlns:xs="http://www.w3.org/2001/XMLSchema" xmlns:p="http://schemas.microsoft.com/office/2006/metadata/properties" xmlns:ns2="48283a54-4eb5-47f4-a267-e6556c642ee9" xmlns:ns3="aee19627-32ab-405b-8365-5f449597d753" targetNamespace="http://schemas.microsoft.com/office/2006/metadata/properties" ma:root="true" ma:fieldsID="22ed7dcb8e2b8402a97af5b0c40b2238" ns2:_="" ns3:_="">
    <xsd:import namespace="48283a54-4eb5-47f4-a267-e6556c642ee9"/>
    <xsd:import namespace="aee19627-32ab-405b-8365-5f449597d7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Datum_x002f_Uhrzei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83a54-4eb5-47f4-a267-e6556c642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be3f38c4-7f26-4808-8f8f-6321cf226ecf" ma:termSetId="09814cd3-568e-fe90-9814-8d621ff8fb84" ma:anchorId="fba54fb3-c3e1-fe81-a776-ca4b69148c4d" ma:open="true" ma:isKeyword="false">
      <xsd:complexType>
        <xsd:sequence>
          <xsd:element ref="pc:Terms" minOccurs="0" maxOccurs="1"/>
        </xsd:sequence>
      </xsd:complexType>
    </xsd:element>
    <xsd:element name="Datum_x002f_Uhrzeit" ma:index="24" nillable="true" ma:displayName="Datum/Uhrzeit" ma:format="DateOnly" ma:internalName="Datum_x002f_Uhrzeit">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e19627-32ab-405b-8365-5f449597d753"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76c4ac38-0985-4b9b-b638-726419543e36}" ma:internalName="TaxCatchAll" ma:showField="CatchAllData" ma:web="aee19627-32ab-405b-8365-5f449597d7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um_x002f_Uhrzeit xmlns="48283a54-4eb5-47f4-a267-e6556c642ee9" xsi:nil="true"/>
    <lcf76f155ced4ddcb4097134ff3c332f xmlns="48283a54-4eb5-47f4-a267-e6556c642ee9">
      <Terms xmlns="http://schemas.microsoft.com/office/infopath/2007/PartnerControls"/>
    </lcf76f155ced4ddcb4097134ff3c332f>
    <TaxCatchAll xmlns="aee19627-32ab-405b-8365-5f449597d753" xsi:nil="true"/>
    <SharedWithUsers xmlns="aee19627-32ab-405b-8365-5f449597d753">
      <UserInfo>
        <DisplayName>Barbara Spies</DisplayName>
        <AccountId>381</AccountId>
        <AccountType/>
      </UserInfo>
      <UserInfo>
        <DisplayName>Marika Biemer</DisplayName>
        <AccountId>11</AccountId>
        <AccountType/>
      </UserInfo>
    </SharedWithUsers>
  </documentManagement>
</p:properties>
</file>

<file path=customXml/itemProps1.xml><?xml version="1.0" encoding="utf-8"?>
<ds:datastoreItem xmlns:ds="http://schemas.openxmlformats.org/officeDocument/2006/customXml" ds:itemID="{A5D47F18-7F15-4BBA-ADE8-63D92AD043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83a54-4eb5-47f4-a267-e6556c642ee9"/>
    <ds:schemaRef ds:uri="aee19627-32ab-405b-8365-5f449597d7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0FBCC0-4230-42A9-A8FF-B23E7D705B3A}">
  <ds:schemaRefs>
    <ds:schemaRef ds:uri="http://schemas.microsoft.com/sharepoint/v3/contenttype/forms"/>
  </ds:schemaRefs>
</ds:datastoreItem>
</file>

<file path=customXml/itemProps3.xml><?xml version="1.0" encoding="utf-8"?>
<ds:datastoreItem xmlns:ds="http://schemas.openxmlformats.org/officeDocument/2006/customXml" ds:itemID="{6925CFA5-AD2F-4A8A-865D-4F28A04FFE46}">
  <ds:schemaRefs>
    <ds:schemaRef ds:uri="http://purl.org/dc/elements/1.1/"/>
    <ds:schemaRef ds:uri="http://purl.org/dc/terms/"/>
    <ds:schemaRef ds:uri="http://purl.org/dc/dcmityp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aee19627-32ab-405b-8365-5f449597d753"/>
    <ds:schemaRef ds:uri="48283a54-4eb5-47f4-a267-e6556c642ee9"/>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Cover</vt:lpstr>
      <vt:lpstr>Disclaimer</vt:lpstr>
      <vt:lpstr>1_Key figures</vt:lpstr>
      <vt:lpstr>2_Segment performance</vt:lpstr>
      <vt:lpstr>3_P&amp;L</vt:lpstr>
      <vt:lpstr>4_Balance sheet</vt:lpstr>
      <vt:lpstr>5_Cash flow statement</vt:lpstr>
      <vt:lpstr>6_ESG Ratings</vt:lpstr>
      <vt:lpstr>'1_Key figures'!Druckbereich</vt:lpstr>
      <vt:lpstr>'2_Segment performance'!Druckbereich</vt:lpstr>
      <vt:lpstr>'3_P&amp;L'!Druckbereich</vt:lpstr>
      <vt:lpstr>'4_Balance sheet'!Druckbereich</vt:lpstr>
      <vt:lpstr>'5_Cash flow statement'!Druckbereich</vt:lpstr>
      <vt:lpstr>'6_ESG Ratings'!Druckbereich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Alena Flemmer</dc:creator>
  <cp:keywords/>
  <dc:description/>
  <cp:lastModifiedBy>Alena Flemmer</cp:lastModifiedBy>
  <cp:revision/>
  <dcterms:created xsi:type="dcterms:W3CDTF">2023-01-09T12:12:19Z</dcterms:created>
  <dcterms:modified xsi:type="dcterms:W3CDTF">2024-04-22T09:42:58Z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0x010100D355B24ECD82BD4E9A3D94ED39DA8E12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Jet Reports Function Literals">
    <vt:lpwstr>.	;	;	{	}	[@[{0}]]	1031	1031</vt:lpwstr>
  </property>
</Properties>
</file>